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WSRISE\04_Conjoncture_Analyses\1_ENQUETES\RICA\07_ETUDES_ANALYSES\3_RICA_PUBLICATIONS\2022\Etude_données 2022\5-Mise en ligne\"/>
    </mc:Choice>
  </mc:AlternateContent>
  <bookViews>
    <workbookView xWindow="0" yWindow="0" windowWidth="5625" windowHeight="3675" activeTab="5"/>
  </bookViews>
  <sheets>
    <sheet name="G1" sheetId="9" r:id="rId1"/>
    <sheet name="G2" sheetId="10" r:id="rId2"/>
    <sheet name="G3" sheetId="11" r:id="rId3"/>
    <sheet name="G4" sheetId="12" r:id="rId4"/>
    <sheet name="G5" sheetId="2" r:id="rId5"/>
    <sheet name="G6" sheetId="3" r:id="rId6"/>
    <sheet name="G7" sheetId="4" r:id="rId7"/>
  </sheets>
  <definedNames>
    <definedName name="_I" localSheetId="1">#REF!</definedName>
    <definedName name="_I" localSheetId="2">#REF!</definedName>
    <definedName name="_I" localSheetId="3">#REF!</definedName>
    <definedName name="_I">#REF!</definedName>
    <definedName name="a" localSheetId="1">#REF!</definedName>
    <definedName name="a" localSheetId="2">#REF!</definedName>
    <definedName name="a" localSheetId="3">#REF!</definedName>
    <definedName name="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<sst xmlns="http://schemas.openxmlformats.org/spreadsheetml/2006/main" count="68" uniqueCount="53">
  <si>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Autres aides</t>
  </si>
  <si>
    <t>Taux d'endettement</t>
  </si>
  <si>
    <t>%22/21</t>
  </si>
  <si>
    <t>Grandes cultures</t>
  </si>
  <si>
    <t>COP</t>
  </si>
  <si>
    <t>Solde disponible</t>
  </si>
  <si>
    <t>Charges sociales de l'exploitant</t>
  </si>
  <si>
    <t>Charges financières</t>
  </si>
  <si>
    <t>Remboursements en capital d'emprunt à LMT</t>
  </si>
  <si>
    <t>EBE</t>
  </si>
  <si>
    <t>Toutes orientations</t>
  </si>
  <si>
    <t>Charges d'approvisionnement</t>
  </si>
  <si>
    <t>Engrais et amendements</t>
  </si>
  <si>
    <t>Aliments grossiers</t>
  </si>
  <si>
    <t>Produits phytosanitaires</t>
  </si>
  <si>
    <t>Aliments concentrés</t>
  </si>
  <si>
    <t>Semences et plants</t>
  </si>
  <si>
    <t>Autres charges d'exploitation</t>
  </si>
  <si>
    <t>Produits vétérinaires</t>
  </si>
  <si>
    <t>Énergie</t>
  </si>
  <si>
    <t>k€</t>
  </si>
  <si>
    <t>EBE (k€)</t>
  </si>
  <si>
    <t>En %</t>
  </si>
  <si>
    <t>Total</t>
  </si>
  <si>
    <t>Total aides (k€)</t>
  </si>
  <si>
    <t>Part des aides dans EBE (%)</t>
  </si>
  <si>
    <t>1er pilier</t>
  </si>
  <si>
    <t>2e pilier</t>
  </si>
  <si>
    <t>Endettement</t>
  </si>
  <si>
    <t>Indemnités d'assurance</t>
  </si>
  <si>
    <t>Année</t>
  </si>
  <si>
    <t>Graphique 1</t>
  </si>
  <si>
    <t>Évolution du RCAI par ETP non salarié pour les exploitations franciliennes spécialisées en COP</t>
  </si>
  <si>
    <t>Source : Agreste – RICA</t>
  </si>
  <si>
    <t>RCAI/ETP NS</t>
  </si>
  <si>
    <t>Graphique 2</t>
  </si>
  <si>
    <t>Détail des principaux postes de charges des exploitations agricoles franciliennes en 2021 et 2022</t>
  </si>
  <si>
    <t>Source : Agreste – RICA (données à champ constant, en euros 2022)</t>
  </si>
  <si>
    <t>Graphique 3</t>
  </si>
  <si>
    <t>Détail de l’évolution des charges d’approvisionnement dans les exploitations agricoles franciliennes entre 2021 et 2022</t>
  </si>
  <si>
    <t>Source : Agreste – RICA (évolution à champ constant, en euros 2022)</t>
  </si>
  <si>
    <t>Graphique 4</t>
  </si>
  <si>
    <t>Détail des aides reçues par exploitation agricole francilienne en 2021 et 2022</t>
  </si>
  <si>
    <t>Montant en valeur</t>
  </si>
  <si>
    <t>Proportion en %</t>
  </si>
  <si>
    <t>Graphique 5</t>
  </si>
  <si>
    <t>Montant moyen des aides reçues et part des aides dans l’EBE par exploitation en Île-de-France</t>
  </si>
  <si>
    <t>Graphique 6</t>
  </si>
  <si>
    <t>Évolution de l’endettement et du taux d’endettement entre 2021 et 2022 dans les exploitations franciliennes</t>
  </si>
  <si>
    <t>Graphique 7</t>
  </si>
  <si>
    <t>Solde disponible par exploitation en Île-de-France en 2022</t>
  </si>
  <si>
    <t>Source : Agreste – RICA (données à champ complet)</t>
  </si>
  <si>
    <t>Source : Agreste – RICA (évolution à champ constant)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</si>
</sst>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5" fillId="0" borderId="0" xfId="1" applyFont="1" applyFill="1"/>
    <xf numFmtId="0" fontId="6" fillId="0" borderId="0" xfId="1" applyFont="1" applyFill="1"/>
    <xf numFmtId="0" fontId="6" fillId="0" borderId="0" xfId="1" applyNumberFormat="1" applyFont="1" applyFill="1"/>
    <xf numFmtId="164" fontId="6" fillId="0" borderId="0" xfId="1" applyNumberFormat="1" applyFont="1" applyFill="1"/>
    <xf numFmtId="0" fontId="1" fillId="0" borderId="0" xfId="0" applyFont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left" indent="1"/>
    </xf>
    <xf numFmtId="165" fontId="1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B6ECE3"/>
      <color rgb="FFE20000"/>
      <color rgb="FFFFABAB"/>
      <color rgb="FF700000"/>
      <color rgb="FF990000"/>
      <color rgb="FF003332"/>
      <color rgb="FFFFCCCC"/>
      <color rgb="FFEE0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2147568460522E-2"/>
          <c:y val="9.2175777063236874E-2"/>
          <c:w val="0.91263741343204996"/>
          <c:h val="0.75277751052822572"/>
        </c:manualLayout>
      </c:layout>
      <c:lineChart>
        <c:grouping val="standard"/>
        <c:varyColors val="0"/>
        <c:ser>
          <c:idx val="1"/>
          <c:order val="0"/>
          <c:tx>
            <c:strRef>
              <c:f>'G1'!$B$5</c:f>
              <c:strCache>
                <c:ptCount val="1"/>
                <c:pt idx="0">
                  <c:v>RCAI/ETP NS</c:v>
                </c:pt>
              </c:strCache>
            </c:strRef>
          </c:tx>
          <c:spPr>
            <a:ln w="28575" cap="rnd">
              <a:solidFill>
                <a:srgbClr val="581CB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AE0F0"/>
              </a:solidFill>
              <a:ln w="9525">
                <a:solidFill>
                  <a:srgbClr val="581CB0"/>
                </a:solidFill>
              </a:ln>
              <a:effectLst/>
            </c:spPr>
          </c:marker>
          <c:cat>
            <c:numRef>
              <c:f>'G1'!$A$6:$A$28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'G1'!$B$6:$B$28</c:f>
              <c:numCache>
                <c:formatCode>0.0</c:formatCode>
                <c:ptCount val="23"/>
                <c:pt idx="0">
                  <c:v>27.02</c:v>
                </c:pt>
                <c:pt idx="1">
                  <c:v>16.260000000000002</c:v>
                </c:pt>
                <c:pt idx="2">
                  <c:v>23.44</c:v>
                </c:pt>
                <c:pt idx="3">
                  <c:v>32.1</c:v>
                </c:pt>
                <c:pt idx="4">
                  <c:v>31.61</c:v>
                </c:pt>
                <c:pt idx="5">
                  <c:v>20.329999999999998</c:v>
                </c:pt>
                <c:pt idx="6">
                  <c:v>35.340000000000003</c:v>
                </c:pt>
                <c:pt idx="7">
                  <c:v>76.47</c:v>
                </c:pt>
                <c:pt idx="8">
                  <c:v>54.2</c:v>
                </c:pt>
                <c:pt idx="9">
                  <c:v>19.34</c:v>
                </c:pt>
                <c:pt idx="10">
                  <c:v>58.19</c:v>
                </c:pt>
                <c:pt idx="11">
                  <c:v>63.13</c:v>
                </c:pt>
                <c:pt idx="12">
                  <c:v>77.8</c:v>
                </c:pt>
                <c:pt idx="13">
                  <c:v>33.44</c:v>
                </c:pt>
                <c:pt idx="14">
                  <c:v>21.27</c:v>
                </c:pt>
                <c:pt idx="15">
                  <c:v>20.81</c:v>
                </c:pt>
                <c:pt idx="16">
                  <c:v>-15.18</c:v>
                </c:pt>
                <c:pt idx="17">
                  <c:v>29.57</c:v>
                </c:pt>
                <c:pt idx="18">
                  <c:v>30.564392019914855</c:v>
                </c:pt>
                <c:pt idx="19">
                  <c:v>32.694169171414671</c:v>
                </c:pt>
                <c:pt idx="20">
                  <c:v>27.533479428867839</c:v>
                </c:pt>
                <c:pt idx="21">
                  <c:v>86.9</c:v>
                </c:pt>
                <c:pt idx="22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8-41BD-B161-E61BF4969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23967"/>
        <c:axId val="539924383"/>
      </c:lineChart>
      <c:catAx>
        <c:axId val="539923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9924383"/>
        <c:crosses val="autoZero"/>
        <c:auto val="1"/>
        <c:lblAlgn val="ctr"/>
        <c:lblOffset val="100"/>
        <c:noMultiLvlLbl val="0"/>
      </c:catAx>
      <c:valAx>
        <c:axId val="539924383"/>
        <c:scaling>
          <c:orientation val="minMax"/>
          <c:min val="-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€</a:t>
                </a:r>
              </a:p>
            </c:rich>
          </c:tx>
          <c:layout>
            <c:manualLayout>
              <c:xMode val="edge"/>
              <c:yMode val="edge"/>
              <c:x val="5.0325372732966986E-2"/>
              <c:y val="7.76981824640341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992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39580949817169E-2"/>
          <c:y val="4.3521266073194856E-2"/>
          <c:w val="0.6060632164569173"/>
          <c:h val="0.7892710888883697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'G7'!$A$16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'G7'!$B$13:$F$14</c:f>
            </c:multiLvlStrRef>
          </c:cat>
          <c:val>
            <c:numRef>
              <c:f>'G7'!$B$16:$F$16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D080-4597-A560-78A1AD1182C5}"/>
            </c:ext>
          </c:extLst>
        </c:ser>
        <c:ser>
          <c:idx val="3"/>
          <c:order val="2"/>
          <c:tx>
            <c:strRef>
              <c:f>'G7'!$A$17</c:f>
              <c:strCache>
                <c:ptCount val="1"/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'G7'!$B$13:$F$13</c:f>
              <c:numCache>
                <c:formatCode>General</c:formatCode>
                <c:ptCount val="5"/>
              </c:numCache>
            </c:numRef>
          </c:cat>
          <c:val>
            <c:numRef>
              <c:f>'G7'!$B$17:$F$17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D080-4597-A560-78A1AD1182C5}"/>
            </c:ext>
          </c:extLst>
        </c:ser>
        <c:ser>
          <c:idx val="4"/>
          <c:order val="3"/>
          <c:tx>
            <c:strRef>
              <c:f>'G7'!$A$18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'G7'!$B$13:$F$13</c:f>
              <c:numCache>
                <c:formatCode>General</c:formatCode>
                <c:ptCount val="5"/>
              </c:numCache>
            </c:numRef>
          </c:cat>
          <c:val>
            <c:numRef>
              <c:f>'G7'!$B$18:$F$18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D080-4597-A560-78A1AD1182C5}"/>
            </c:ext>
          </c:extLst>
        </c:ser>
        <c:ser>
          <c:idx val="5"/>
          <c:order val="4"/>
          <c:tx>
            <c:strRef>
              <c:f>'G7'!$A$19</c:f>
              <c:strCache>
                <c:ptCount val="1"/>
              </c:strCache>
            </c:strRef>
          </c:tx>
          <c:spPr>
            <a:solidFill>
              <a:srgbClr val="FFCCCC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'G7'!$B$13:$F$13</c:f>
              <c:numCache>
                <c:formatCode>General</c:formatCode>
                <c:ptCount val="5"/>
              </c:numCache>
            </c:numRef>
          </c:cat>
          <c:val>
            <c:numRef>
              <c:f>'G7'!$B$19:$F$19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D080-4597-A560-78A1AD11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90206240"/>
        <c:axId val="1290204992"/>
      </c:barChart>
      <c:lineChart>
        <c:grouping val="standard"/>
        <c:varyColors val="0"/>
        <c:ser>
          <c:idx val="1"/>
          <c:order val="0"/>
          <c:tx>
            <c:strRef>
              <c:f>'G7'!$A$15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'G7'!$B$13:$F$14</c:f>
            </c:multiLvlStrRef>
          </c:cat>
          <c:val>
            <c:numRef>
              <c:f>'G7'!$B$15:$F$15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0-4597-A560-78A1AD11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06240"/>
        <c:axId val="1290204992"/>
      </c:lineChart>
      <c:catAx>
        <c:axId val="12902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90204992"/>
        <c:crosses val="autoZero"/>
        <c:auto val="1"/>
        <c:lblAlgn val="ctr"/>
        <c:lblOffset val="100"/>
        <c:noMultiLvlLbl val="0"/>
      </c:catAx>
      <c:valAx>
        <c:axId val="129020499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k€</a:t>
                </a:r>
              </a:p>
            </c:rich>
          </c:tx>
          <c:layout>
            <c:manualLayout>
              <c:xMode val="edge"/>
              <c:yMode val="edge"/>
              <c:x val="1.8233618233618232E-2"/>
              <c:y val="2.08173088156265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902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2247795948582"/>
          <c:y val="9.5940871974336539E-2"/>
          <c:w val="0.27286681472508251"/>
          <c:h val="0.80931174404386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33070866141727E-2"/>
          <c:y val="8.5045108911225312E-2"/>
          <c:w val="0.88501137357830284"/>
          <c:h val="0.597431703673696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'G2'!$A$10</c:f>
              <c:strCache>
                <c:ptCount val="1"/>
                <c:pt idx="0">
                  <c:v>Charges sociales de l'exploitant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'G2'!$B$6:$C$6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'G2'!$B$10:$C$10</c:f>
              <c:numCache>
                <c:formatCode>0.0</c:formatCode>
                <c:ptCount val="2"/>
                <c:pt idx="0">
                  <c:v>18.100000000000001</c:v>
                </c:pt>
                <c:pt idx="1">
                  <c:v>19.62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2-4C30-8686-3A541CAE219D}"/>
            </c:ext>
          </c:extLst>
        </c:ser>
        <c:ser>
          <c:idx val="4"/>
          <c:order val="1"/>
          <c:tx>
            <c:strRef>
              <c:f>'G2'!$A$9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'G2'!$B$6:$C$6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'G2'!$B$9:$C$9</c:f>
              <c:numCache>
                <c:formatCode>0.0</c:formatCode>
                <c:ptCount val="2"/>
                <c:pt idx="0">
                  <c:v>2.87</c:v>
                </c:pt>
                <c:pt idx="1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2-4C30-8686-3A541CAE219D}"/>
            </c:ext>
          </c:extLst>
        </c:ser>
        <c:ser>
          <c:idx val="3"/>
          <c:order val="2"/>
          <c:tx>
            <c:strRef>
              <c:f>'G2'!$A$8</c:f>
              <c:strCache>
                <c:ptCount val="1"/>
                <c:pt idx="0">
                  <c:v>Autres charges d'exploitation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'G2'!$B$6:$C$6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'G2'!$B$8:$C$8</c:f>
              <c:numCache>
                <c:formatCode>0.0</c:formatCode>
                <c:ptCount val="2"/>
                <c:pt idx="0">
                  <c:v>181.23</c:v>
                </c:pt>
                <c:pt idx="1">
                  <c:v>194.19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82-4C30-8686-3A541CAE219D}"/>
            </c:ext>
          </c:extLst>
        </c:ser>
        <c:ser>
          <c:idx val="2"/>
          <c:order val="3"/>
          <c:tx>
            <c:strRef>
              <c:f>'G2'!$A$7</c:f>
              <c:strCache>
                <c:ptCount val="1"/>
                <c:pt idx="0">
                  <c:v>Charges d'approvisionnement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'G2'!$B$6:$C$6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'G2'!$B$7:$C$7</c:f>
              <c:numCache>
                <c:formatCode>0.0</c:formatCode>
                <c:ptCount val="2"/>
                <c:pt idx="0">
                  <c:v>111.25</c:v>
                </c:pt>
                <c:pt idx="1">
                  <c:v>128.80000000000001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82-4C30-8686-3A541CAE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8617247"/>
        <c:axId val="838620159"/>
      </c:barChart>
      <c:lineChart>
        <c:grouping val="standard"/>
        <c:varyColors val="0"/>
        <c:ser>
          <c:idx val="0"/>
          <c:order val="4"/>
          <c:tx>
            <c:strRef>
              <c:f>'G2'!$A$11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'G2'!$B$6:$C$6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'G2'!$B$11:$C$11</c:f>
              <c:numCache>
                <c:formatCode>0.0</c:formatCode>
                <c:ptCount val="2"/>
                <c:pt idx="0">
                  <c:v>313.45000000000005</c:v>
                </c:pt>
                <c:pt idx="1">
                  <c:v>345.33000000000004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82-4C30-8686-3A541CAE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17247"/>
        <c:axId val="838620159"/>
      </c:lineChart>
      <c:catAx>
        <c:axId val="83861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38620159"/>
        <c:crosses val="autoZero"/>
        <c:auto val="1"/>
        <c:lblAlgn val="ctr"/>
        <c:lblOffset val="100"/>
        <c:noMultiLvlLbl val="0"/>
      </c:catAx>
      <c:valAx>
        <c:axId val="83862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k€</a:t>
                </a:r>
              </a:p>
            </c:rich>
          </c:tx>
          <c:layout>
            <c:manualLayout>
              <c:xMode val="edge"/>
              <c:yMode val="edge"/>
              <c:x val="6.1111081081867712E-2"/>
              <c:y val="9.27361571764944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3861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697069116360456E-2"/>
          <c:y val="0.76578035462608973"/>
          <c:w val="0.94416141732283465"/>
          <c:h val="0.23421964537391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8862642169729"/>
          <c:y val="5.0925925925925923E-2"/>
          <c:w val="0.86595581802274713"/>
          <c:h val="0.63189339274712841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'G2'!$A$10</c:f>
              <c:strCache>
                <c:ptCount val="1"/>
                <c:pt idx="0">
                  <c:v>Charges sociales de l'exploitant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'G2'!$D$6:$E$6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'G2'!$D$10:$E$10</c:f>
              <c:numCache>
                <c:formatCode>0.0</c:formatCode>
                <c:ptCount val="2"/>
                <c:pt idx="0">
                  <c:v>5.774445685117243</c:v>
                </c:pt>
                <c:pt idx="1">
                  <c:v>5.6815220224133434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941-9856-8BAB3C24659C}"/>
            </c:ext>
          </c:extLst>
        </c:ser>
        <c:ser>
          <c:idx val="4"/>
          <c:order val="1"/>
          <c:tx>
            <c:strRef>
              <c:f>'G2'!$A$9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'G2'!$D$6:$E$6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'G2'!$D$9:$E$9</c:f>
              <c:numCache>
                <c:formatCode>0.0</c:formatCode>
                <c:ptCount val="2"/>
                <c:pt idx="0">
                  <c:v>0.9156165257616844</c:v>
                </c:pt>
                <c:pt idx="1">
                  <c:v>0.78765239046708935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4-4941-9856-8BAB3C24659C}"/>
            </c:ext>
          </c:extLst>
        </c:ser>
        <c:ser>
          <c:idx val="3"/>
          <c:order val="2"/>
          <c:tx>
            <c:strRef>
              <c:f>'G2'!$A$8</c:f>
              <c:strCache>
                <c:ptCount val="1"/>
                <c:pt idx="0">
                  <c:v>Autres charges d'exploitation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'G2'!$D$6:$E$6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'G2'!$D$8:$E$8</c:f>
              <c:numCache>
                <c:formatCode>0.0</c:formatCode>
                <c:ptCount val="2"/>
                <c:pt idx="0">
                  <c:v>57.817833785292692</c:v>
                </c:pt>
                <c:pt idx="1">
                  <c:v>56.233168273825029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4-4941-9856-8BAB3C24659C}"/>
            </c:ext>
          </c:extLst>
        </c:ser>
        <c:ser>
          <c:idx val="2"/>
          <c:order val="3"/>
          <c:tx>
            <c:strRef>
              <c:f>'G2'!$A$7</c:f>
              <c:strCache>
                <c:ptCount val="1"/>
                <c:pt idx="0">
                  <c:v>Charges d'approvisionnement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'G2'!$D$6:$E$6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'G2'!$D$7:$E$7</c:f>
              <c:numCache>
                <c:formatCode>0.0</c:formatCode>
                <c:ptCount val="2"/>
                <c:pt idx="0">
                  <c:v>35.492104003828359</c:v>
                </c:pt>
                <c:pt idx="1">
                  <c:v>37.297657313294529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D4-4941-9856-8BAB3C246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8617247"/>
        <c:axId val="838620159"/>
      </c:barChart>
      <c:catAx>
        <c:axId val="83861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38620159"/>
        <c:crosses val="autoZero"/>
        <c:auto val="1"/>
        <c:lblAlgn val="ctr"/>
        <c:lblOffset val="100"/>
        <c:noMultiLvlLbl val="0"/>
      </c:catAx>
      <c:valAx>
        <c:axId val="83862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3861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697018903765434E-2"/>
          <c:y val="0.77730831877526563"/>
          <c:w val="0.93860586176727911"/>
          <c:h val="0.20982994489032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310487841912321"/>
          <c:y val="3.2407407407407406E-2"/>
          <c:w val="0.63752873039630387"/>
          <c:h val="0.82767734033245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7-4A32-84E3-A893FC7F05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EC7-4A32-84E3-A893FC7F0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'G3'!$A$6:$A$13</c:f>
              <c:strCache>
                <c:ptCount val="8"/>
                <c:pt idx="0">
                  <c:v>Charges d'approvisionnement</c:v>
                </c:pt>
                <c:pt idx="1">
                  <c:v>Engrais et amendements</c:v>
                </c:pt>
                <c:pt idx="2">
                  <c:v>Semences et plants</c:v>
                </c:pt>
                <c:pt idx="3">
                  <c:v>Produits phytosanitaires</c:v>
                </c:pt>
                <c:pt idx="4">
                  <c:v>Aliments grossiers</c:v>
                </c:pt>
                <c:pt idx="5">
                  <c:v>Aliments concentrés</c:v>
                </c:pt>
                <c:pt idx="6">
                  <c:v>Produits vétérinaires</c:v>
                </c:pt>
                <c:pt idx="7">
                  <c:v>Énergie</c:v>
                </c:pt>
              </c:strCache>
            </c:strRef>
          </c:cat>
          <c:val>
            <c:numRef>
              <c:f>'G3'!$B$6:$B$13</c:f>
              <c:numCache>
                <c:formatCode>0.0</c:formatCode>
                <c:ptCount val="8"/>
                <c:pt idx="0">
                  <c:v>10.72</c:v>
                </c:pt>
                <c:pt idx="1">
                  <c:v>42.38</c:v>
                </c:pt>
                <c:pt idx="2">
                  <c:v>-11.51</c:v>
                </c:pt>
                <c:pt idx="3">
                  <c:v>2.14</c:v>
                </c:pt>
                <c:pt idx="4">
                  <c:v>-21.98</c:v>
                </c:pt>
                <c:pt idx="5">
                  <c:v>5.04</c:v>
                </c:pt>
                <c:pt idx="6">
                  <c:v>-33.06</c:v>
                </c:pt>
                <c:pt idx="7">
                  <c:v>36.56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7-4A32-84E3-A893FC7F0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2920384"/>
        <c:axId val="1242915392"/>
      </c:barChart>
      <c:catAx>
        <c:axId val="124292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42915392"/>
        <c:crosses val="autoZero"/>
        <c:auto val="1"/>
        <c:lblAlgn val="ctr"/>
        <c:lblOffset val="100"/>
        <c:noMultiLvlLbl val="0"/>
      </c:catAx>
      <c:valAx>
        <c:axId val="12429153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96956612654823127"/>
              <c:y val="0.82835532225138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4292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58822450687108E-2"/>
          <c:y val="0.10185185185185185"/>
          <c:w val="0.88571788788410177"/>
          <c:h val="0.6887952663595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'G4'!$A$12</c:f>
              <c:strCache>
                <c:ptCount val="1"/>
                <c:pt idx="0">
                  <c:v>Indemnités d'assurance</c:v>
                </c:pt>
              </c:strCache>
            </c:strRef>
          </c:tx>
          <c:spPr>
            <a:solidFill>
              <a:srgbClr val="B6EC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'G4'!$B$12:$C$12</c:f>
              <c:numCache>
                <c:formatCode>0.0</c:formatCode>
                <c:ptCount val="2"/>
                <c:pt idx="0">
                  <c:v>12.111257117827419</c:v>
                </c:pt>
                <c:pt idx="1">
                  <c:v>19.565650527993622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E-453D-A593-DE4F429CAEBB}"/>
            </c:ext>
          </c:extLst>
        </c:ser>
        <c:ser>
          <c:idx val="2"/>
          <c:order val="1"/>
          <c:tx>
            <c:strRef>
              <c:f>'G4'!$A$15</c:f>
              <c:strCache>
                <c:ptCount val="1"/>
                <c:pt idx="0">
                  <c:v>Autres aides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'G4'!$B$15:$C$15</c:f>
              <c:numCache>
                <c:formatCode>0.0</c:formatCode>
                <c:ptCount val="2"/>
                <c:pt idx="0">
                  <c:v>1.7520805957074028</c:v>
                </c:pt>
                <c:pt idx="1">
                  <c:v>1.5142458657103006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E-453D-A593-DE4F429CAEBB}"/>
            </c:ext>
          </c:extLst>
        </c:ser>
        <c:ser>
          <c:idx val="1"/>
          <c:order val="2"/>
          <c:tx>
            <c:strRef>
              <c:f>'G4'!$A$14</c:f>
              <c:strCache>
                <c:ptCount val="1"/>
                <c:pt idx="0">
                  <c:v>2e pilier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'G4'!$B$14:$C$14</c:f>
              <c:numCache>
                <c:formatCode>0.0</c:formatCode>
                <c:ptCount val="2"/>
                <c:pt idx="0">
                  <c:v>13.293911519929919</c:v>
                </c:pt>
                <c:pt idx="1">
                  <c:v>11.735405459254832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E-453D-A593-DE4F429CAEBB}"/>
            </c:ext>
          </c:extLst>
        </c:ser>
        <c:ser>
          <c:idx val="3"/>
          <c:order val="3"/>
          <c:tx>
            <c:strRef>
              <c:f>'G4'!$A$13</c:f>
              <c:strCache>
                <c:ptCount val="1"/>
                <c:pt idx="0">
                  <c:v>1er pilier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'G4'!$B$13:$C$13</c:f>
              <c:numCache>
                <c:formatCode>0.0</c:formatCode>
                <c:ptCount val="2"/>
                <c:pt idx="0">
                  <c:v>72.842750766535261</c:v>
                </c:pt>
                <c:pt idx="1">
                  <c:v>67.184698147041246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E-453D-A593-DE4F429C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9859440"/>
        <c:axId val="1249860272"/>
      </c:barChart>
      <c:catAx>
        <c:axId val="12498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49860272"/>
        <c:crosses val="autoZero"/>
        <c:auto val="1"/>
        <c:lblAlgn val="ctr"/>
        <c:lblOffset val="100"/>
        <c:noMultiLvlLbl val="0"/>
      </c:catAx>
      <c:valAx>
        <c:axId val="124986027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9490538573508006E-2"/>
              <c:y val="1.60134149897929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4985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81347905954875"/>
          <c:w val="0.9929423533842171"/>
          <c:h val="0.13418652094045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58822450687108E-2"/>
          <c:y val="0.10185185185185185"/>
          <c:w val="0.88571788788410177"/>
          <c:h val="0.67941660281913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'G4'!$A$7</c:f>
              <c:strCache>
                <c:ptCount val="1"/>
                <c:pt idx="0">
                  <c:v>Indemnités d'assurance</c:v>
                </c:pt>
              </c:strCache>
            </c:strRef>
          </c:tx>
          <c:spPr>
            <a:solidFill>
              <a:srgbClr val="B6EC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'G4'!$B$7:$C$7</c:f>
              <c:numCache>
                <c:formatCode>0.0</c:formatCode>
                <c:ptCount val="2"/>
                <c:pt idx="0">
                  <c:v>5.5299999999999994</c:v>
                </c:pt>
                <c:pt idx="1">
                  <c:v>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A-427E-8C97-AE07BB94B3AC}"/>
            </c:ext>
          </c:extLst>
        </c:ser>
        <c:ser>
          <c:idx val="2"/>
          <c:order val="1"/>
          <c:tx>
            <c:strRef>
              <c:f>'G4'!$A$10</c:f>
              <c:strCache>
                <c:ptCount val="1"/>
                <c:pt idx="0">
                  <c:v>Autres aides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'G4'!$B$10:$C$10</c:f>
              <c:numCache>
                <c:formatCode>0.0</c:formatCode>
                <c:ptCount val="2"/>
                <c:pt idx="0">
                  <c:v>0.8</c:v>
                </c:pt>
                <c:pt idx="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A-427E-8C97-AE07BB94B3AC}"/>
            </c:ext>
          </c:extLst>
        </c:ser>
        <c:ser>
          <c:idx val="1"/>
          <c:order val="2"/>
          <c:tx>
            <c:strRef>
              <c:f>'G4'!$A$9</c:f>
              <c:strCache>
                <c:ptCount val="1"/>
                <c:pt idx="0">
                  <c:v>2e pilier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'G4'!$B$9:$C$9</c:f>
              <c:numCache>
                <c:formatCode>0.0</c:formatCode>
                <c:ptCount val="2"/>
                <c:pt idx="0">
                  <c:v>6.07</c:v>
                </c:pt>
                <c:pt idx="1">
                  <c:v>5.8900000000000006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A-427E-8C97-AE07BB94B3AC}"/>
            </c:ext>
          </c:extLst>
        </c:ser>
        <c:ser>
          <c:idx val="3"/>
          <c:order val="3"/>
          <c:tx>
            <c:strRef>
              <c:f>'G4'!$A$8</c:f>
              <c:strCache>
                <c:ptCount val="1"/>
                <c:pt idx="0">
                  <c:v>1er pilier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'G4'!$B$8:$C$8</c:f>
              <c:numCache>
                <c:formatCode>0.0</c:formatCode>
                <c:ptCount val="2"/>
                <c:pt idx="0">
                  <c:v>33.26</c:v>
                </c:pt>
                <c:pt idx="1">
                  <c:v>33.720000000000006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A-427E-8C97-AE07BB94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9859440"/>
        <c:axId val="1249860272"/>
      </c:barChart>
      <c:lineChart>
        <c:grouping val="standard"/>
        <c:varyColors val="0"/>
        <c:ser>
          <c:idx val="4"/>
          <c:order val="4"/>
          <c:tx>
            <c:strRef>
              <c:f>'G4'!$A$6</c:f>
              <c:strCache>
                <c:ptCount val="1"/>
                <c:pt idx="0">
                  <c:v>Montant en valeur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2021</c:v>
              </c:pt>
              <c:pt idx="1">
                <c:v>2022</c:v>
              </c:pt>
            </c:numLit>
          </c:cat>
          <c:val>
            <c:numRef>
              <c:f>'G4'!$B$6:$C$6</c:f>
              <c:numCache>
                <c:formatCode>0.0</c:formatCode>
                <c:ptCount val="2"/>
                <c:pt idx="0">
                  <c:v>45.66</c:v>
                </c:pt>
                <c:pt idx="1">
                  <c:v>50.190000000000005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FA-427E-8C97-AE07BB94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859440"/>
        <c:axId val="1249860272"/>
      </c:lineChart>
      <c:catAx>
        <c:axId val="12498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49860272"/>
        <c:crosses val="autoZero"/>
        <c:auto val="1"/>
        <c:lblAlgn val="ctr"/>
        <c:lblOffset val="100"/>
        <c:noMultiLvlLbl val="0"/>
      </c:catAx>
      <c:valAx>
        <c:axId val="1249860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k€</a:t>
                </a:r>
              </a:p>
            </c:rich>
          </c:tx>
          <c:layout>
            <c:manualLayout>
              <c:xMode val="edge"/>
              <c:yMode val="edge"/>
              <c:x val="4.9490538573508006E-2"/>
              <c:y val="1.60134149897929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4985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8657805788792796E-3"/>
          <c:y val="0.86109456672474483"/>
          <c:w val="0.98851273964005626"/>
          <c:h val="0.13065225378989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10390041114156E-2"/>
          <c:y val="9.586056644880174E-2"/>
          <c:w val="0.81266018218310943"/>
          <c:h val="0.6301576518621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'G5'!$A$7</c:f>
              <c:strCache>
                <c:ptCount val="1"/>
                <c:pt idx="0">
                  <c:v>EBE (k€)</c:v>
                </c:pt>
              </c:strCache>
            </c:strRef>
          </c:tx>
          <c:spPr>
            <a:solidFill>
              <a:srgbClr val="E20000"/>
            </a:solidFill>
            <a:ln>
              <a:noFill/>
            </a:ln>
            <a:effectLst/>
          </c:spPr>
          <c:invertIfNegative val="0"/>
          <c:cat>
            <c:multiLvlStrRef>
              <c:f>'G5'!$B$5:$G$6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2021</c:v>
                  </c:pt>
                  <c:pt idx="5">
                    <c:v>2022</c:v>
                  </c:pt>
                </c:lvl>
                <c:lvl>
                  <c:pt idx="0">
                    <c:v>Toutes orientations</c:v>
                  </c:pt>
                  <c:pt idx="2">
                    <c:v>COP</c:v>
                  </c:pt>
                  <c:pt idx="4">
                    <c:v>Grandes cultures</c:v>
                  </c:pt>
                </c:lvl>
              </c:multiLvlStrCache>
            </c:multiLvlStrRef>
          </c:cat>
          <c:val>
            <c:numRef>
              <c:f>'G5'!$B$7:$G$7</c:f>
              <c:numCache>
                <c:formatCode>0.0</c:formatCode>
                <c:ptCount val="6"/>
                <c:pt idx="0">
                  <c:v>148.62</c:v>
                </c:pt>
                <c:pt idx="1">
                  <c:v>190.49</c:v>
                </c:pt>
                <c:pt idx="2">
                  <c:v>150.68</c:v>
                </c:pt>
                <c:pt idx="3">
                  <c:v>180.69</c:v>
                </c:pt>
                <c:pt idx="4">
                  <c:v>152.93</c:v>
                </c:pt>
                <c:pt idx="5">
                  <c:v>208.15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E-48FF-AFE4-D4745BB8A6C9}"/>
            </c:ext>
          </c:extLst>
        </c:ser>
        <c:ser>
          <c:idx val="1"/>
          <c:order val="1"/>
          <c:tx>
            <c:strRef>
              <c:f>'G5'!$A$8</c:f>
              <c:strCache>
                <c:ptCount val="1"/>
                <c:pt idx="0">
                  <c:v>Total aides (k€)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'G5'!$B$5:$G$6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2021</c:v>
                  </c:pt>
                  <c:pt idx="5">
                    <c:v>2022</c:v>
                  </c:pt>
                </c:lvl>
                <c:lvl>
                  <c:pt idx="0">
                    <c:v>Toutes orientations</c:v>
                  </c:pt>
                  <c:pt idx="2">
                    <c:v>COP</c:v>
                  </c:pt>
                  <c:pt idx="4">
                    <c:v>Grandes cultures</c:v>
                  </c:pt>
                </c:lvl>
              </c:multiLvlStrCache>
            </c:multiLvlStrRef>
          </c:cat>
          <c:val>
            <c:numRef>
              <c:f>'G5'!$B$8:$G$8</c:f>
              <c:numCache>
                <c:formatCode>0.0</c:formatCode>
                <c:ptCount val="6"/>
                <c:pt idx="0">
                  <c:v>45.66</c:v>
                </c:pt>
                <c:pt idx="1">
                  <c:v>50.190000000000005</c:v>
                </c:pt>
                <c:pt idx="2">
                  <c:v>49.86</c:v>
                </c:pt>
                <c:pt idx="3">
                  <c:v>50.48</c:v>
                </c:pt>
                <c:pt idx="4">
                  <c:v>49.28</c:v>
                </c:pt>
                <c:pt idx="5">
                  <c:v>54.34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E-48FF-AFE4-D4745BB8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0624607"/>
        <c:axId val="660630431"/>
      </c:barChart>
      <c:lineChart>
        <c:grouping val="standard"/>
        <c:varyColors val="0"/>
        <c:ser>
          <c:idx val="2"/>
          <c:order val="2"/>
          <c:tx>
            <c:strRef>
              <c:f>'G5'!$A$9</c:f>
              <c:strCache>
                <c:ptCount val="1"/>
                <c:pt idx="0">
                  <c:v>Part des aides dans EBE (%)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'G5'!$B$5:$G$6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2021</c:v>
                  </c:pt>
                  <c:pt idx="5">
                    <c:v>2022</c:v>
                  </c:pt>
                </c:lvl>
                <c:lvl>
                  <c:pt idx="0">
                    <c:v>Toutes orientations</c:v>
                  </c:pt>
                  <c:pt idx="2">
                    <c:v>COP</c:v>
                  </c:pt>
                  <c:pt idx="4">
                    <c:v>Grandes cultures</c:v>
                  </c:pt>
                </c:lvl>
              </c:multiLvlStrCache>
            </c:multiLvlStrRef>
          </c:cat>
          <c:val>
            <c:numRef>
              <c:f>'G5'!$B$9:$G$9</c:f>
              <c:numCache>
                <c:formatCode>0.0%</c:formatCode>
                <c:ptCount val="6"/>
                <c:pt idx="0">
                  <c:v>0.30722648364957605</c:v>
                </c:pt>
                <c:pt idx="1">
                  <c:v>0.26347839781615834</c:v>
                </c:pt>
                <c:pt idx="2">
                  <c:v>0.33089992036103</c:v>
                </c:pt>
                <c:pt idx="3">
                  <c:v>0.27937351264596821</c:v>
                </c:pt>
                <c:pt idx="4">
                  <c:v>0.32223893284509253</c:v>
                </c:pt>
                <c:pt idx="5">
                  <c:v>0.26106173432620705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4E-48FF-AFE4-D4745BB8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700991"/>
        <c:axId val="551699743"/>
      </c:lineChart>
      <c:catAx>
        <c:axId val="660624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60630431"/>
        <c:crosses val="autoZero"/>
        <c:auto val="1"/>
        <c:lblAlgn val="ctr"/>
        <c:lblOffset val="100"/>
        <c:noMultiLvlLbl val="0"/>
      </c:catAx>
      <c:valAx>
        <c:axId val="66063043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k€</a:t>
                </a:r>
              </a:p>
            </c:rich>
          </c:tx>
          <c:layout>
            <c:manualLayout>
              <c:xMode val="edge"/>
              <c:yMode val="edge"/>
              <c:x val="2.9048656499636893E-2"/>
              <c:y val="5.78662961247490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60624607"/>
        <c:crosses val="autoZero"/>
        <c:crossBetween val="between"/>
      </c:valAx>
      <c:valAx>
        <c:axId val="55169974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51700991"/>
        <c:crosses val="max"/>
        <c:crossBetween val="between"/>
      </c:valAx>
      <c:catAx>
        <c:axId val="551700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699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951400682757797E-2"/>
          <c:y val="0.90041239943046336"/>
          <c:w val="0.96390692993441174"/>
          <c:h val="7.3443809719863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365286271986"/>
          <c:y val="0.15845727617381161"/>
          <c:w val="0.85366477521582962"/>
          <c:h val="0.68480497229512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'G6'!$A$6</c:f>
              <c:strCache>
                <c:ptCount val="1"/>
                <c:pt idx="0">
                  <c:v>Taux d'endettement</c:v>
                </c:pt>
              </c:strCache>
            </c:strRef>
          </c:tx>
          <c:spPr>
            <a:solidFill>
              <a:srgbClr val="FFABA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ABAB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'G6'!$B$5:$D$5</c:f>
              <c:strCache>
                <c:ptCount val="3"/>
                <c:pt idx="0">
                  <c:v>Toutes orientations</c:v>
                </c:pt>
                <c:pt idx="1">
                  <c:v>COP</c:v>
                </c:pt>
                <c:pt idx="2">
                  <c:v>Grandes cultures</c:v>
                </c:pt>
              </c:strCache>
            </c:strRef>
          </c:cat>
          <c:val>
            <c:numRef>
              <c:f>'G6'!$B$6:$D$6</c:f>
              <c:numCache>
                <c:formatCode>0.0</c:formatCode>
                <c:ptCount val="3"/>
                <c:pt idx="0">
                  <c:v>-22.19</c:v>
                </c:pt>
                <c:pt idx="1">
                  <c:v>-16.34</c:v>
                </c:pt>
                <c:pt idx="2">
                  <c:v>-17.670000000000002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4-4828-A318-CA63978C4C07}"/>
            </c:ext>
          </c:extLst>
        </c:ser>
        <c:ser>
          <c:idx val="1"/>
          <c:order val="1"/>
          <c:tx>
            <c:strRef>
              <c:f>'G6'!$A$7</c:f>
              <c:strCache>
                <c:ptCount val="1"/>
                <c:pt idx="0">
                  <c:v>Endettement</c:v>
                </c:pt>
              </c:strCache>
            </c:strRef>
          </c:tx>
          <c:spPr>
            <a:solidFill>
              <a:srgbClr val="7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'G6'!$B$5:$D$5</c:f>
              <c:strCache>
                <c:ptCount val="3"/>
                <c:pt idx="0">
                  <c:v>Toutes orientations</c:v>
                </c:pt>
                <c:pt idx="1">
                  <c:v>COP</c:v>
                </c:pt>
                <c:pt idx="2">
                  <c:v>Grandes cultures</c:v>
                </c:pt>
              </c:strCache>
            </c:strRef>
          </c:cat>
          <c:val>
            <c:numRef>
              <c:f>'G6'!$B$7:$D$7</c:f>
              <c:numCache>
                <c:formatCode>0.0</c:formatCode>
                <c:ptCount val="3"/>
                <c:pt idx="0">
                  <c:v>-19.829999999999998</c:v>
                </c:pt>
                <c:pt idx="1">
                  <c:v>-10.130000000000001</c:v>
                </c:pt>
                <c:pt idx="2">
                  <c:v>-14.4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4-4828-A318-CA63978C4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1626539184"/>
        <c:axId val="1626548752"/>
      </c:barChart>
      <c:catAx>
        <c:axId val="162653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26548752"/>
        <c:crosses val="autoZero"/>
        <c:auto val="1"/>
        <c:lblAlgn val="ctr"/>
        <c:lblOffset val="100"/>
        <c:noMultiLvlLbl val="0"/>
      </c:catAx>
      <c:valAx>
        <c:axId val="162654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2653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97330231745E-2"/>
          <c:y val="0.89418817439486731"/>
          <c:w val="0.92966605997488883"/>
          <c:h val="7.8034047827354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39580949817169E-2"/>
          <c:y val="4.3521266073194856E-2"/>
          <c:w val="0.6060632164569173"/>
          <c:h val="0.84084539560327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'G7'!$B$5</c:f>
              <c:strCache>
                <c:ptCount val="1"/>
                <c:pt idx="0">
                  <c:v>Charges sociales de l'exploitant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'G7'!$A$6:$A$8</c:f>
              <c:strCache>
                <c:ptCount val="3"/>
                <c:pt idx="0">
                  <c:v>Toutes orientations</c:v>
                </c:pt>
                <c:pt idx="1">
                  <c:v>Grandes cultures</c:v>
                </c:pt>
                <c:pt idx="2">
                  <c:v>COP</c:v>
                </c:pt>
              </c:strCache>
            </c:strRef>
          </c:cat>
          <c:val>
            <c:numRef>
              <c:f>('G7'!$B$6,'G7'!$B$8,'G7'!$B$7)</c:f>
              <c:numCache>
                <c:formatCode>0.0</c:formatCode>
                <c:ptCount val="3"/>
                <c:pt idx="0">
                  <c:v>19.34</c:v>
                </c:pt>
                <c:pt idx="1">
                  <c:v>17.63</c:v>
                </c:pt>
                <c:pt idx="2">
                  <c:v>19.239999999999998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C-47BE-9461-FF68EDDFD967}"/>
            </c:ext>
          </c:extLst>
        </c:ser>
        <c:ser>
          <c:idx val="1"/>
          <c:order val="1"/>
          <c:tx>
            <c:strRef>
              <c:f>'G7'!$C$5</c:f>
              <c:strCache>
                <c:ptCount val="1"/>
                <c:pt idx="0">
                  <c:v>Charges financières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'G7'!$A$6:$A$8</c:f>
              <c:strCache>
                <c:ptCount val="3"/>
                <c:pt idx="0">
                  <c:v>Toutes orientations</c:v>
                </c:pt>
                <c:pt idx="1">
                  <c:v>Grandes cultures</c:v>
                </c:pt>
                <c:pt idx="2">
                  <c:v>COP</c:v>
                </c:pt>
              </c:strCache>
            </c:strRef>
          </c:cat>
          <c:val>
            <c:numRef>
              <c:f>('G7'!$C$6,'G7'!$C$8,'G7'!$C$7)</c:f>
              <c:numCache>
                <c:formatCode>0.0</c:formatCode>
                <c:ptCount val="3"/>
                <c:pt idx="0">
                  <c:v>2.8</c:v>
                </c:pt>
                <c:pt idx="1">
                  <c:v>2.19</c:v>
                </c:pt>
                <c:pt idx="2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C-47BE-9461-FF68EDDFD967}"/>
            </c:ext>
          </c:extLst>
        </c:ser>
        <c:ser>
          <c:idx val="2"/>
          <c:order val="2"/>
          <c:tx>
            <c:strRef>
              <c:f>'G7'!$D$5</c:f>
              <c:strCache>
                <c:ptCount val="1"/>
                <c:pt idx="0">
                  <c:v>Remboursements en capital d'emprunt à LMT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'G7'!$A$6:$A$8</c:f>
              <c:strCache>
                <c:ptCount val="3"/>
                <c:pt idx="0">
                  <c:v>Toutes orientations</c:v>
                </c:pt>
                <c:pt idx="1">
                  <c:v>Grandes cultures</c:v>
                </c:pt>
                <c:pt idx="2">
                  <c:v>COP</c:v>
                </c:pt>
              </c:strCache>
            </c:strRef>
          </c:cat>
          <c:val>
            <c:numRef>
              <c:f>('G7'!$D$6,'G7'!$D$8,'G7'!$D$7)</c:f>
              <c:numCache>
                <c:formatCode>0.0</c:formatCode>
                <c:ptCount val="3"/>
                <c:pt idx="0">
                  <c:v>56.2</c:v>
                </c:pt>
                <c:pt idx="1">
                  <c:v>37</c:v>
                </c:pt>
                <c:pt idx="2">
                  <c:v>60.36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C-47BE-9461-FF68EDDFD967}"/>
            </c:ext>
          </c:extLst>
        </c:ser>
        <c:ser>
          <c:idx val="4"/>
          <c:order val="4"/>
          <c:tx>
            <c:strRef>
              <c:f>'G7'!$F$5</c:f>
              <c:strCache>
                <c:ptCount val="1"/>
                <c:pt idx="0">
                  <c:v>Solde disponible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'G7'!$A$6:$A$8</c:f>
              <c:strCache>
                <c:ptCount val="3"/>
                <c:pt idx="0">
                  <c:v>Toutes orientations</c:v>
                </c:pt>
                <c:pt idx="1">
                  <c:v>Grandes cultures</c:v>
                </c:pt>
                <c:pt idx="2">
                  <c:v>COP</c:v>
                </c:pt>
              </c:strCache>
            </c:strRef>
          </c:cat>
          <c:val>
            <c:numRef>
              <c:f>('G7'!$F$6,'G7'!$F$8,'G7'!$F$7)</c:f>
              <c:numCache>
                <c:formatCode>0.0</c:formatCode>
                <c:ptCount val="3"/>
                <c:pt idx="0">
                  <c:v>110.63</c:v>
                </c:pt>
                <c:pt idx="1">
                  <c:v>124.21000000000001</c:v>
                </c:pt>
                <c:pt idx="2">
                  <c:v>118.57000000000001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C-47BE-9461-FF68EDDF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0206240"/>
        <c:axId val="1290204992"/>
      </c:barChart>
      <c:lineChart>
        <c:grouping val="standard"/>
        <c:varyColors val="0"/>
        <c:ser>
          <c:idx val="3"/>
          <c:order val="3"/>
          <c:tx>
            <c:strRef>
              <c:f>'G7'!$E$5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E20000"/>
              </a:solidFill>
              <a:ln w="9525">
                <a:solidFill>
                  <a:srgbClr val="E20000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E2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'G7'!$A$4</c:f>
              <c:numCache>
                <c:formatCode>General</c:formatCode>
                <c:ptCount val="1"/>
              </c:numCache>
            </c:numRef>
          </c:cat>
          <c:val>
            <c:numRef>
              <c:f>('G7'!$E$6,'G7'!$E$8,'G7'!$E$7)</c:f>
              <c:numCache>
                <c:formatCode>0.0</c:formatCode>
                <c:ptCount val="3"/>
                <c:pt idx="0">
                  <c:v>188.97</c:v>
                </c:pt>
                <c:pt idx="1">
                  <c:v>181.03</c:v>
                </c:pt>
                <c:pt idx="2">
                  <c:v>201.28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6C-47BE-9461-FF68EDDF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06240"/>
        <c:axId val="1290204992"/>
      </c:lineChart>
      <c:catAx>
        <c:axId val="12902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90204992"/>
        <c:crosses val="autoZero"/>
        <c:auto val="1"/>
        <c:lblAlgn val="ctr"/>
        <c:lblOffset val="100"/>
        <c:noMultiLvlLbl val="0"/>
      </c:catAx>
      <c:valAx>
        <c:axId val="129020499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k€</a:t>
                </a:r>
              </a:p>
            </c:rich>
          </c:tx>
          <c:layout>
            <c:manualLayout>
              <c:xMode val="edge"/>
              <c:yMode val="edge"/>
              <c:x val="1.8233618233618232E-2"/>
              <c:y val="2.08173088156265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902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27603921304702"/>
          <c:y val="9.5940871974336539E-2"/>
          <c:w val="0.30405724925409972"/>
          <c:h val="0.83589603382910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</xdr:colOff>
      <xdr:row>4</xdr:row>
      <xdr:rowOff>15874</xdr:rowOff>
    </xdr:from>
    <xdr:to>
      <xdr:col>12</xdr:col>
      <xdr:colOff>539750</xdr:colOff>
      <xdr:row>22</xdr:row>
      <xdr:rowOff>114299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671512</xdr:colOff>
      <xdr:row>12</xdr:row>
      <xdr:rowOff>28575</xdr:rowOff>
    </xdr:from>
    <xdr:to>
      <xdr:col>2</xdr:col>
      <xdr:colOff>133350</xdr:colOff>
      <xdr:row>31</xdr:row>
      <xdr:rowOff>85725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12</xdr:row>
      <xdr:rowOff>34925</xdr:rowOff>
    </xdr:from>
    <xdr:to>
      <xdr:col>5</xdr:col>
      <xdr:colOff>514350</xdr:colOff>
      <xdr:row>31</xdr:row>
      <xdr:rowOff>92075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568510</xdr:colOff>
      <xdr:row>4</xdr:row>
      <xdr:rowOff>25959</xdr:rowOff>
    </xdr:from>
    <xdr:to>
      <xdr:col>10</xdr:col>
      <xdr:colOff>197783</xdr:colOff>
      <xdr:row>17</xdr:row>
      <xdr:rowOff>148850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30337</xdr:colOff>
      <xdr:row>4</xdr:row>
      <xdr:rowOff>39158</xdr:rowOff>
    </xdr:from>
    <xdr:to>
      <xdr:col>11</xdr:col>
      <xdr:colOff>682279</xdr:colOff>
      <xdr:row>21</xdr:row>
      <xdr:rowOff>29633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21518</xdr:colOff>
      <xdr:row>4</xdr:row>
      <xdr:rowOff>58914</xdr:rowOff>
    </xdr:from>
    <xdr:to>
      <xdr:col>7</xdr:col>
      <xdr:colOff>670277</xdr:colOff>
      <xdr:row>21</xdr:row>
      <xdr:rowOff>76200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10</xdr:row>
      <xdr:rowOff>38100</xdr:rowOff>
    </xdr:from>
    <xdr:to>
      <xdr:col>6</xdr:col>
      <xdr:colOff>673100</xdr:colOff>
      <xdr:row>28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320675</xdr:colOff>
      <xdr:row>3</xdr:row>
      <xdr:rowOff>92075</xdr:rowOff>
    </xdr:from>
    <xdr:to>
      <xdr:col>7</xdr:col>
      <xdr:colOff>419100</xdr:colOff>
      <xdr:row>22</xdr:row>
      <xdr:rowOff>60325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9</xdr:row>
      <xdr:rowOff>19050</xdr:rowOff>
    </xdr:from>
    <xdr:to>
      <xdr:col>6</xdr:col>
      <xdr:colOff>762001</xdr:colOff>
      <xdr:row>25</xdr:row>
      <xdr:rowOff>31750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111125</xdr:colOff>
      <xdr:row>40</xdr:row>
      <xdr:rowOff>107950</xdr:rowOff>
    </xdr:from>
    <xdr:to>
      <xdr:col>13</xdr:col>
      <xdr:colOff>387350</xdr:colOff>
      <xdr:row>61</xdr:row>
      <xdr:rowOff>117475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N3" sqref="N3"/>
    </sheetView>
  </sheetViews>
  <sheetFormatPr baseColWidth="10" defaultColWidth="10.85546875" defaultRowHeight="12" x14ac:dyDescent="0.2"/>
  <cols>
    <col min="1" max="5" width="10.85546875" style="9" customWidth="1"/>
    <col min="6" max="16384" width="10.85546875" style="9"/>
  </cols>
  <sheetData>
    <row r="1" spans="1:2" x14ac:dyDescent="0.2">
      <c r="A1" s="8" t="s">
        <v>31</v>
      </c>
    </row>
    <row r="2" spans="1:2" x14ac:dyDescent="0.2">
      <c r="A2" s="8" t="s">
        <v>32</v>
      </c>
    </row>
    <row r="3" spans="1:2" x14ac:dyDescent="0.2">
      <c r="A3" s="9" t="s">
        <v>33</v>
      </c>
    </row>
    <row r="5" spans="1:2" x14ac:dyDescent="0.2">
      <c r="A5" s="9" t="s">
        <v>30</v>
      </c>
      <c r="B5" s="9" t="s">
        <v>34</v>
      </c>
    </row>
    <row r="6" spans="1:2" x14ac:dyDescent="0.2">
      <c r="A6" s="10">
        <v>2000</v>
      </c>
      <c r="B6" s="11">
        <v>27.02</v>
      </c>
    </row>
    <row r="7" spans="1:2" x14ac:dyDescent="0.2">
      <c r="A7" s="10">
        <v>2001</v>
      </c>
      <c r="B7" s="11">
        <v>16.260000000000002</v>
      </c>
    </row>
    <row r="8" spans="1:2" x14ac:dyDescent="0.2">
      <c r="A8" s="10">
        <v>2002</v>
      </c>
      <c r="B8" s="11">
        <v>23.44</v>
      </c>
    </row>
    <row r="9" spans="1:2" x14ac:dyDescent="0.2">
      <c r="A9" s="10">
        <v>2003</v>
      </c>
      <c r="B9" s="11">
        <v>32.1</v>
      </c>
    </row>
    <row r="10" spans="1:2" x14ac:dyDescent="0.2">
      <c r="A10" s="10">
        <v>2004</v>
      </c>
      <c r="B10" s="11">
        <v>31.61</v>
      </c>
    </row>
    <row r="11" spans="1:2" x14ac:dyDescent="0.2">
      <c r="A11" s="10">
        <v>2005</v>
      </c>
      <c r="B11" s="11">
        <v>20.329999999999998</v>
      </c>
    </row>
    <row r="12" spans="1:2" x14ac:dyDescent="0.2">
      <c r="A12" s="10">
        <v>2006</v>
      </c>
      <c r="B12" s="11">
        <v>35.340000000000003</v>
      </c>
    </row>
    <row r="13" spans="1:2" x14ac:dyDescent="0.2">
      <c r="A13" s="10">
        <v>2007</v>
      </c>
      <c r="B13" s="11">
        <v>76.47</v>
      </c>
    </row>
    <row r="14" spans="1:2" x14ac:dyDescent="0.2">
      <c r="A14" s="10">
        <v>2008</v>
      </c>
      <c r="B14" s="11">
        <v>54.2</v>
      </c>
    </row>
    <row r="15" spans="1:2" x14ac:dyDescent="0.2">
      <c r="A15" s="10">
        <v>2009</v>
      </c>
      <c r="B15" s="11">
        <v>19.34</v>
      </c>
    </row>
    <row r="16" spans="1:2" x14ac:dyDescent="0.2">
      <c r="A16" s="10">
        <v>2010</v>
      </c>
      <c r="B16" s="11">
        <v>58.19</v>
      </c>
    </row>
    <row r="17" spans="1:2" x14ac:dyDescent="0.2">
      <c r="A17" s="10">
        <v>2011</v>
      </c>
      <c r="B17" s="11">
        <v>63.13</v>
      </c>
    </row>
    <row r="18" spans="1:2" x14ac:dyDescent="0.2">
      <c r="A18" s="10">
        <v>2012</v>
      </c>
      <c r="B18" s="11">
        <v>77.8</v>
      </c>
    </row>
    <row r="19" spans="1:2" x14ac:dyDescent="0.2">
      <c r="A19" s="10">
        <v>2013</v>
      </c>
      <c r="B19" s="11">
        <v>33.44</v>
      </c>
    </row>
    <row r="20" spans="1:2" x14ac:dyDescent="0.2">
      <c r="A20" s="10">
        <v>2014</v>
      </c>
      <c r="B20" s="11">
        <v>21.27</v>
      </c>
    </row>
    <row r="21" spans="1:2" x14ac:dyDescent="0.2">
      <c r="A21" s="10">
        <v>2015</v>
      </c>
      <c r="B21" s="11">
        <v>20.81</v>
      </c>
    </row>
    <row r="22" spans="1:2" x14ac:dyDescent="0.2">
      <c r="A22" s="10">
        <v>2016</v>
      </c>
      <c r="B22" s="11">
        <v>-15.18</v>
      </c>
    </row>
    <row r="23" spans="1:2" x14ac:dyDescent="0.2">
      <c r="A23" s="9">
        <v>2017</v>
      </c>
      <c r="B23" s="11">
        <v>29.57</v>
      </c>
    </row>
    <row r="24" spans="1:2" x14ac:dyDescent="0.2">
      <c r="A24" s="9">
        <v>2018</v>
      </c>
      <c r="B24" s="11">
        <v>30.564392019914855</v>
      </c>
    </row>
    <row r="25" spans="1:2" x14ac:dyDescent="0.2">
      <c r="A25" s="9">
        <v>2019</v>
      </c>
      <c r="B25" s="11">
        <v>32.694169171414671</v>
      </c>
    </row>
    <row r="26" spans="1:2" x14ac:dyDescent="0.2">
      <c r="A26" s="9">
        <v>2020</v>
      </c>
      <c r="B26" s="11">
        <v>27.533479428867839</v>
      </c>
    </row>
    <row r="27" spans="1:2" x14ac:dyDescent="0.2">
      <c r="A27" s="9">
        <v>2021</v>
      </c>
      <c r="B27" s="11">
        <v>86.9</v>
      </c>
    </row>
    <row r="28" spans="1:2" x14ac:dyDescent="0.2">
      <c r="A28" s="9">
        <v>2022</v>
      </c>
      <c r="B28" s="11">
        <v>109.9</v>
      </c>
    </row>
    <row r="29" spans="1:2" x14ac:dyDescent="0.2">
      <c r="B29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I15" sqref="I15"/>
    </sheetView>
  </sheetViews>
  <sheetFormatPr baseColWidth="10" defaultColWidth="11.42578125" defaultRowHeight="12" x14ac:dyDescent="0.2"/>
  <cols>
    <col min="1" max="1" width="32.7109375" style="1" bestFit="1" customWidth="1"/>
    <col min="2" max="16384" width="11.42578125" style="1"/>
  </cols>
  <sheetData>
    <row r="1" spans="1:12" x14ac:dyDescent="0.2">
      <c r="A1" s="2" t="s">
        <v>35</v>
      </c>
    </row>
    <row r="2" spans="1:12" x14ac:dyDescent="0.2">
      <c r="A2" s="2" t="s">
        <v>36</v>
      </c>
    </row>
    <row r="3" spans="1:12" x14ac:dyDescent="0.2">
      <c r="A3" s="1" t="s">
        <v>37</v>
      </c>
    </row>
    <row r="5" spans="1:12" x14ac:dyDescent="0.2">
      <c r="B5" s="1" t="s">
        <v>20</v>
      </c>
      <c r="D5" s="1" t="s">
        <v>22</v>
      </c>
    </row>
    <row r="6" spans="1:12" x14ac:dyDescent="0.2">
      <c r="B6" s="5">
        <v>2021</v>
      </c>
      <c r="C6" s="5">
        <v>2022</v>
      </c>
      <c r="D6" s="5">
        <v>2021</v>
      </c>
      <c r="E6" s="5">
        <v>2022</v>
      </c>
    </row>
    <row r="7" spans="1:12" x14ac:dyDescent="0.2">
      <c r="A7" s="1" t="s">
        <v>11</v>
      </c>
      <c r="B7" s="4">
        <v>111.25</v>
      </c>
      <c r="C7" s="4">
        <v>128.80000000000001</v>
      </c>
      <c r="D7" s="4">
        <v>35.492104003828359</v>
      </c>
      <c r="E7" s="4">
        <v>37.297657313294529</v>
      </c>
    </row>
    <row r="8" spans="1:12" x14ac:dyDescent="0.2">
      <c r="A8" s="1" t="s">
        <v>17</v>
      </c>
      <c r="B8" s="4">
        <v>181.23</v>
      </c>
      <c r="C8" s="4">
        <v>194.19</v>
      </c>
      <c r="D8" s="4">
        <v>57.817833785292692</v>
      </c>
      <c r="E8" s="4">
        <v>56.233168273825029</v>
      </c>
      <c r="F8" s="5"/>
      <c r="G8" s="5"/>
      <c r="H8" s="5"/>
    </row>
    <row r="9" spans="1:12" x14ac:dyDescent="0.2">
      <c r="A9" s="1" t="s">
        <v>7</v>
      </c>
      <c r="B9" s="4">
        <v>2.87</v>
      </c>
      <c r="C9" s="4">
        <v>2.72</v>
      </c>
      <c r="D9" s="4">
        <v>0.9156165257616844</v>
      </c>
      <c r="E9" s="4">
        <v>0.78765239046708935</v>
      </c>
      <c r="F9" s="4"/>
      <c r="G9" s="4"/>
      <c r="H9" s="4"/>
    </row>
    <row r="10" spans="1:12" x14ac:dyDescent="0.2">
      <c r="A10" s="1" t="s">
        <v>6</v>
      </c>
      <c r="B10" s="4">
        <v>18.100000000000001</v>
      </c>
      <c r="C10" s="4">
        <v>19.62</v>
      </c>
      <c r="D10" s="4">
        <v>5.774445685117243</v>
      </c>
      <c r="E10" s="4">
        <v>5.6815220224133434</v>
      </c>
      <c r="F10" s="4"/>
      <c r="G10" s="4"/>
      <c r="H10" s="4"/>
    </row>
    <row r="11" spans="1:12" x14ac:dyDescent="0.2">
      <c r="A11" s="1" t="s">
        <v>23</v>
      </c>
      <c r="B11" s="4">
        <v>313.45000000000005</v>
      </c>
      <c r="C11" s="4">
        <v>345.33000000000004</v>
      </c>
      <c r="D11" s="4">
        <v>100</v>
      </c>
      <c r="E11" s="4">
        <v>100</v>
      </c>
      <c r="F11" s="4"/>
      <c r="G11" s="4"/>
      <c r="H11" s="4"/>
    </row>
    <row r="12" spans="1:12" x14ac:dyDescent="0.2">
      <c r="E12" s="4"/>
      <c r="F12" s="4"/>
      <c r="G12" s="4"/>
      <c r="H12" s="4"/>
      <c r="I12" s="4"/>
      <c r="J12" s="4"/>
      <c r="K12" s="4"/>
      <c r="L12" s="4"/>
    </row>
    <row r="13" spans="1:12" x14ac:dyDescent="0.2">
      <c r="E13" s="4"/>
      <c r="F13" s="4"/>
      <c r="G13" s="4"/>
      <c r="H13" s="4"/>
      <c r="I13" s="4"/>
      <c r="J13" s="4"/>
      <c r="K13" s="4"/>
      <c r="L13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B24" sqref="B24"/>
    </sheetView>
  </sheetViews>
  <sheetFormatPr baseColWidth="10" defaultColWidth="11.42578125" defaultRowHeight="12" x14ac:dyDescent="0.2"/>
  <cols>
    <col min="1" max="1" width="27.85546875" style="1" customWidth="1"/>
    <col min="2" max="16384" width="11.42578125" style="1"/>
  </cols>
  <sheetData>
    <row r="1" spans="1:2" x14ac:dyDescent="0.2">
      <c r="A1" s="2" t="s">
        <v>38</v>
      </c>
    </row>
    <row r="2" spans="1:2" x14ac:dyDescent="0.2">
      <c r="A2" s="2" t="s">
        <v>39</v>
      </c>
    </row>
    <row r="3" spans="1:2" x14ac:dyDescent="0.2">
      <c r="A3" s="1" t="s">
        <v>40</v>
      </c>
    </row>
    <row r="5" spans="1:2" x14ac:dyDescent="0.2">
      <c r="B5" s="12" t="s">
        <v>2</v>
      </c>
    </row>
    <row r="6" spans="1:2" x14ac:dyDescent="0.2">
      <c r="A6" s="1" t="s">
        <v>11</v>
      </c>
      <c r="B6" s="4">
        <v>10.72</v>
      </c>
    </row>
    <row r="7" spans="1:2" x14ac:dyDescent="0.2">
      <c r="A7" s="6" t="s">
        <v>12</v>
      </c>
      <c r="B7" s="4">
        <v>42.38</v>
      </c>
    </row>
    <row r="8" spans="1:2" x14ac:dyDescent="0.2">
      <c r="A8" s="6" t="s">
        <v>16</v>
      </c>
      <c r="B8" s="4">
        <v>-11.51</v>
      </c>
    </row>
    <row r="9" spans="1:2" x14ac:dyDescent="0.2">
      <c r="A9" s="6" t="s">
        <v>14</v>
      </c>
      <c r="B9" s="4">
        <v>2.14</v>
      </c>
    </row>
    <row r="10" spans="1:2" x14ac:dyDescent="0.2">
      <c r="A10" s="6" t="s">
        <v>13</v>
      </c>
      <c r="B10" s="4">
        <v>-21.98</v>
      </c>
    </row>
    <row r="11" spans="1:2" x14ac:dyDescent="0.2">
      <c r="A11" s="6" t="s">
        <v>15</v>
      </c>
      <c r="B11" s="4">
        <v>5.04</v>
      </c>
    </row>
    <row r="12" spans="1:2" x14ac:dyDescent="0.2">
      <c r="A12" s="6" t="s">
        <v>18</v>
      </c>
      <c r="B12" s="4">
        <v>-33.06</v>
      </c>
    </row>
    <row r="13" spans="1:2" x14ac:dyDescent="0.2">
      <c r="A13" s="6" t="s">
        <v>19</v>
      </c>
      <c r="B13" s="4">
        <v>36.56</v>
      </c>
    </row>
    <row r="14" spans="1:2" x14ac:dyDescent="0.2">
      <c r="B14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zoomScaleSheetLayoutView="70" workbookViewId="0">
      <selection activeCell="B6" sqref="B6:C6"/>
    </sheetView>
  </sheetViews>
  <sheetFormatPr baseColWidth="10" defaultColWidth="11.42578125" defaultRowHeight="12" x14ac:dyDescent="0.2"/>
  <cols>
    <col min="1" max="1" width="27.42578125" style="1" customWidth="1"/>
    <col min="2" max="16384" width="11.42578125" style="1"/>
  </cols>
  <sheetData>
    <row r="1" spans="1:3" x14ac:dyDescent="0.2">
      <c r="A1" s="2" t="s">
        <v>41</v>
      </c>
    </row>
    <row r="2" spans="1:3" x14ac:dyDescent="0.2">
      <c r="A2" s="2" t="s">
        <v>42</v>
      </c>
    </row>
    <row r="3" spans="1:3" x14ac:dyDescent="0.2">
      <c r="A3" s="1" t="s">
        <v>37</v>
      </c>
    </row>
    <row r="5" spans="1:3" x14ac:dyDescent="0.2">
      <c r="B5" s="5">
        <v>2021</v>
      </c>
      <c r="C5" s="5">
        <v>2022</v>
      </c>
    </row>
    <row r="6" spans="1:3" x14ac:dyDescent="0.2">
      <c r="A6" s="13" t="s">
        <v>43</v>
      </c>
      <c r="B6" s="4">
        <v>45.66</v>
      </c>
      <c r="C6" s="4">
        <v>50.190000000000005</v>
      </c>
    </row>
    <row r="7" spans="1:3" x14ac:dyDescent="0.2">
      <c r="A7" s="14" t="s">
        <v>29</v>
      </c>
      <c r="B7" s="4">
        <v>5.5299999999999994</v>
      </c>
      <c r="C7" s="4">
        <v>9.82</v>
      </c>
    </row>
    <row r="8" spans="1:3" x14ac:dyDescent="0.2">
      <c r="A8" s="14" t="s">
        <v>26</v>
      </c>
      <c r="B8" s="4">
        <v>33.26</v>
      </c>
      <c r="C8" s="4">
        <v>33.720000000000006</v>
      </c>
    </row>
    <row r="9" spans="1:3" x14ac:dyDescent="0.2">
      <c r="A9" s="14" t="s">
        <v>27</v>
      </c>
      <c r="B9" s="4">
        <v>6.07</v>
      </c>
      <c r="C9" s="4">
        <v>5.8900000000000006</v>
      </c>
    </row>
    <row r="10" spans="1:3" x14ac:dyDescent="0.2">
      <c r="A10" s="14" t="s">
        <v>0</v>
      </c>
      <c r="B10" s="4">
        <v>0.8</v>
      </c>
      <c r="C10" s="4">
        <v>0.76</v>
      </c>
    </row>
    <row r="11" spans="1:3" x14ac:dyDescent="0.2">
      <c r="A11" s="13" t="s">
        <v>44</v>
      </c>
    </row>
    <row r="12" spans="1:3" x14ac:dyDescent="0.2">
      <c r="A12" s="14" t="s">
        <v>29</v>
      </c>
      <c r="B12" s="4">
        <v>12.111257117827419</v>
      </c>
      <c r="C12" s="4">
        <v>19.565650527993622</v>
      </c>
    </row>
    <row r="13" spans="1:3" x14ac:dyDescent="0.2">
      <c r="A13" s="6" t="s">
        <v>26</v>
      </c>
      <c r="B13" s="4">
        <v>72.842750766535261</v>
      </c>
      <c r="C13" s="4">
        <v>67.184698147041246</v>
      </c>
    </row>
    <row r="14" spans="1:3" x14ac:dyDescent="0.2">
      <c r="A14" s="6" t="s">
        <v>27</v>
      </c>
      <c r="B14" s="4">
        <v>13.293911519929919</v>
      </c>
      <c r="C14" s="4">
        <v>11.735405459254832</v>
      </c>
    </row>
    <row r="15" spans="1:3" x14ac:dyDescent="0.2">
      <c r="A15" s="6" t="s">
        <v>0</v>
      </c>
      <c r="B15" s="4">
        <v>1.7520805957074028</v>
      </c>
      <c r="C15" s="4">
        <v>1.5142458657103006</v>
      </c>
    </row>
    <row r="39" spans="2:3" x14ac:dyDescent="0.2">
      <c r="B39" s="5"/>
      <c r="C39" s="5"/>
    </row>
    <row r="40" spans="2:3" x14ac:dyDescent="0.2">
      <c r="B40" s="4"/>
      <c r="C40" s="4"/>
    </row>
    <row r="41" spans="2:3" x14ac:dyDescent="0.2">
      <c r="B41" s="4"/>
      <c r="C41" s="4"/>
    </row>
    <row r="42" spans="2:3" x14ac:dyDescent="0.2">
      <c r="B42" s="15"/>
      <c r="C42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23"/>
  <sheetViews>
    <sheetView zoomScaleNormal="100" zoomScaleSheetLayoutView="70" workbookViewId="0">
      <selection activeCell="J18" sqref="J18"/>
    </sheetView>
  </sheetViews>
  <sheetFormatPr baseColWidth="10" defaultColWidth="11.42578125" defaultRowHeight="12" x14ac:dyDescent="0.2"/>
  <cols>
    <col min="1" max="1" width="27" style="1" customWidth="1"/>
    <col min="2" max="16384" width="11.42578125" style="1"/>
  </cols>
  <sheetData>
    <row r="1" spans="1:7" x14ac:dyDescent="0.2">
      <c r="A1" s="2" t="s">
        <v>45</v>
      </c>
    </row>
    <row r="2" spans="1:7" x14ac:dyDescent="0.2">
      <c r="A2" s="2" t="s">
        <v>46</v>
      </c>
    </row>
    <row r="3" spans="1:7" x14ac:dyDescent="0.2">
      <c r="A3" s="1" t="s">
        <v>37</v>
      </c>
    </row>
    <row r="5" spans="1:7" x14ac:dyDescent="0.2">
      <c r="B5" s="1" t="s">
        <v>10</v>
      </c>
      <c r="D5" s="1" t="s">
        <v>4</v>
      </c>
      <c r="F5" s="1" t="s">
        <v>3</v>
      </c>
    </row>
    <row r="6" spans="1:7" x14ac:dyDescent="0.2">
      <c r="B6" s="5">
        <v>2021</v>
      </c>
      <c r="C6" s="5">
        <v>2022</v>
      </c>
      <c r="D6" s="5">
        <v>2021</v>
      </c>
      <c r="E6" s="5">
        <v>2022</v>
      </c>
      <c r="F6" s="5">
        <v>2021</v>
      </c>
      <c r="G6" s="5">
        <v>2022</v>
      </c>
    </row>
    <row r="7" spans="1:7" x14ac:dyDescent="0.2">
      <c r="A7" s="1" t="s">
        <v>21</v>
      </c>
      <c r="B7" s="4">
        <v>148.62</v>
      </c>
      <c r="C7" s="4">
        <v>190.49</v>
      </c>
      <c r="D7" s="4">
        <v>150.68</v>
      </c>
      <c r="E7" s="4">
        <v>180.69</v>
      </c>
      <c r="F7" s="4">
        <v>152.93</v>
      </c>
      <c r="G7" s="4">
        <v>208.15</v>
      </c>
    </row>
    <row r="8" spans="1:7" x14ac:dyDescent="0.2">
      <c r="A8" s="1" t="s">
        <v>24</v>
      </c>
      <c r="B8" s="4">
        <v>45.66</v>
      </c>
      <c r="C8" s="4">
        <v>50.190000000000005</v>
      </c>
      <c r="D8" s="4">
        <v>49.86</v>
      </c>
      <c r="E8" s="4">
        <v>50.48</v>
      </c>
      <c r="F8" s="4">
        <v>49.28</v>
      </c>
      <c r="G8" s="4">
        <v>54.34</v>
      </c>
    </row>
    <row r="9" spans="1:7" x14ac:dyDescent="0.2">
      <c r="A9" s="1" t="s">
        <v>25</v>
      </c>
      <c r="B9" s="15">
        <v>0.30722648364957605</v>
      </c>
      <c r="C9" s="15">
        <v>0.26347839781615834</v>
      </c>
      <c r="D9" s="15">
        <v>0.33089992036103</v>
      </c>
      <c r="E9" s="15">
        <v>0.27937351264596821</v>
      </c>
      <c r="F9" s="15">
        <v>0.32223893284509253</v>
      </c>
      <c r="G9" s="15">
        <v>0.26106173432620705</v>
      </c>
    </row>
    <row r="12" spans="1:7" x14ac:dyDescent="0.2">
      <c r="A12" s="7"/>
    </row>
    <row r="20" spans="2:9" x14ac:dyDescent="0.2">
      <c r="B20" s="5"/>
      <c r="C20" s="5"/>
      <c r="D20" s="5"/>
      <c r="E20" s="5"/>
      <c r="F20" s="5"/>
      <c r="G20" s="5"/>
      <c r="H20" s="5"/>
      <c r="I20" s="5"/>
    </row>
    <row r="21" spans="2:9" x14ac:dyDescent="0.2">
      <c r="B21" s="4"/>
      <c r="C21" s="4"/>
      <c r="D21" s="4"/>
      <c r="E21" s="4"/>
      <c r="F21" s="4"/>
      <c r="G21" s="4"/>
      <c r="H21" s="4"/>
      <c r="I21" s="4"/>
    </row>
    <row r="22" spans="2:9" x14ac:dyDescent="0.2">
      <c r="B22" s="4"/>
      <c r="C22" s="4"/>
      <c r="D22" s="4"/>
      <c r="E22" s="4"/>
      <c r="F22" s="4"/>
      <c r="G22" s="4"/>
      <c r="H22" s="4"/>
      <c r="I22" s="4"/>
    </row>
    <row r="23" spans="2:9" x14ac:dyDescent="0.2">
      <c r="B23" s="15"/>
      <c r="C23" s="15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7"/>
  <sheetViews>
    <sheetView tabSelected="1" workbookViewId="0">
      <selection activeCell="A4" sqref="A4"/>
    </sheetView>
  </sheetViews>
  <sheetFormatPr baseColWidth="10" defaultColWidth="11.42578125" defaultRowHeight="12" x14ac:dyDescent="0.2"/>
  <cols>
    <col min="1" max="1" width="17.85546875" style="1" customWidth="1"/>
    <col min="2" max="4" width="15.42578125" style="1" customWidth="1"/>
    <col min="5" max="16384" width="11.42578125" style="1"/>
  </cols>
  <sheetData>
    <row r="1" spans="1:4" x14ac:dyDescent="0.2">
      <c r="A1" s="2" t="s">
        <v>47</v>
      </c>
    </row>
    <row r="2" spans="1:4" x14ac:dyDescent="0.2">
      <c r="A2" s="2" t="s">
        <v>48</v>
      </c>
    </row>
    <row r="3" spans="1:4" x14ac:dyDescent="0.2">
      <c r="A3" s="1" t="s">
        <v>52</v>
      </c>
    </row>
    <row r="5" spans="1:4" ht="24" x14ac:dyDescent="0.2">
      <c r="B5" s="12" t="s">
        <v>10</v>
      </c>
      <c r="C5" s="12" t="s">
        <v>4</v>
      </c>
      <c r="D5" s="12" t="s">
        <v>3</v>
      </c>
    </row>
    <row r="6" spans="1:4" x14ac:dyDescent="0.2">
      <c r="A6" s="1" t="s">
        <v>1</v>
      </c>
      <c r="B6" s="4">
        <v>-22.19</v>
      </c>
      <c r="C6" s="4">
        <v>-16.34</v>
      </c>
      <c r="D6" s="4">
        <v>-17.670000000000002</v>
      </c>
    </row>
    <row r="7" spans="1:4" x14ac:dyDescent="0.2">
      <c r="A7" s="1" t="s">
        <v>28</v>
      </c>
      <c r="B7" s="4">
        <v>-19.829999999999998</v>
      </c>
      <c r="C7" s="4">
        <v>-10.130000000000001</v>
      </c>
      <c r="D7" s="4">
        <v>-14.4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47"/>
  <sheetViews>
    <sheetView workbookViewId="0">
      <selection activeCell="H18" sqref="H18"/>
    </sheetView>
  </sheetViews>
  <sheetFormatPr baseColWidth="10" defaultColWidth="11.42578125" defaultRowHeight="12" x14ac:dyDescent="0.2"/>
  <cols>
    <col min="1" max="1" width="15.85546875" style="1" customWidth="1"/>
    <col min="2" max="3" width="13" style="1" customWidth="1"/>
    <col min="4" max="4" width="14.5703125" style="1" customWidth="1"/>
    <col min="5" max="5" width="13" style="1" customWidth="1"/>
    <col min="6" max="16384" width="11.42578125" style="1"/>
  </cols>
  <sheetData>
    <row r="1" spans="1:6" x14ac:dyDescent="0.2">
      <c r="A1" s="2" t="s">
        <v>49</v>
      </c>
    </row>
    <row r="2" spans="1:6" x14ac:dyDescent="0.2">
      <c r="A2" s="2" t="s">
        <v>50</v>
      </c>
    </row>
    <row r="3" spans="1:6" x14ac:dyDescent="0.2">
      <c r="A3" s="1" t="s">
        <v>51</v>
      </c>
    </row>
    <row r="5" spans="1:6" ht="36" x14ac:dyDescent="0.2">
      <c r="B5" s="3" t="s">
        <v>6</v>
      </c>
      <c r="C5" s="3" t="s">
        <v>7</v>
      </c>
      <c r="D5" s="3" t="s">
        <v>8</v>
      </c>
      <c r="E5" s="3" t="s">
        <v>9</v>
      </c>
      <c r="F5" s="3" t="s">
        <v>5</v>
      </c>
    </row>
    <row r="6" spans="1:6" x14ac:dyDescent="0.2">
      <c r="A6" s="1" t="s">
        <v>10</v>
      </c>
      <c r="B6" s="4">
        <v>19.34</v>
      </c>
      <c r="C6" s="4">
        <v>2.8</v>
      </c>
      <c r="D6" s="4">
        <v>56.2</v>
      </c>
      <c r="E6" s="4">
        <v>188.97</v>
      </c>
      <c r="F6" s="4">
        <v>110.63</v>
      </c>
    </row>
    <row r="7" spans="1:6" x14ac:dyDescent="0.2">
      <c r="A7" s="1" t="s">
        <v>3</v>
      </c>
      <c r="B7" s="4">
        <v>19.239999999999998</v>
      </c>
      <c r="C7" s="4">
        <v>3.11</v>
      </c>
      <c r="D7" s="4">
        <v>60.36</v>
      </c>
      <c r="E7" s="4">
        <v>201.28</v>
      </c>
      <c r="F7" s="4">
        <v>118.57000000000001</v>
      </c>
    </row>
    <row r="8" spans="1:6" x14ac:dyDescent="0.2">
      <c r="A8" s="1" t="s">
        <v>4</v>
      </c>
      <c r="B8" s="4">
        <v>17.63</v>
      </c>
      <c r="C8" s="4">
        <v>2.19</v>
      </c>
      <c r="D8" s="4">
        <v>37</v>
      </c>
      <c r="E8" s="4">
        <v>181.03</v>
      </c>
      <c r="F8" s="4">
        <v>124.21000000000001</v>
      </c>
    </row>
    <row r="44" spans="7:8" x14ac:dyDescent="0.2">
      <c r="G44" s="4"/>
      <c r="H44" s="4"/>
    </row>
    <row r="45" spans="7:8" x14ac:dyDescent="0.2">
      <c r="G45" s="4"/>
      <c r="H45" s="4"/>
    </row>
    <row r="46" spans="7:8" x14ac:dyDescent="0.2">
      <c r="G46" s="4"/>
      <c r="H46" s="4"/>
    </row>
    <row r="47" spans="7:8" x14ac:dyDescent="0.2">
      <c r="G47" s="4"/>
      <c r="H4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G1</vt:lpstr>
      <vt:lpstr>G2</vt:lpstr>
      <vt:lpstr>G3</vt:lpstr>
      <vt:lpstr>G4</vt:lpstr>
      <vt:lpstr>G5</vt:lpstr>
      <vt:lpstr>G6</vt:lpstr>
      <vt:lpstr>G7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Ennifar</dc:creator>
  <cp:lastModifiedBy>Myriam Ennifar</cp:lastModifiedBy>
  <dcterms:created xsi:type="dcterms:W3CDTF">2024-04-15T08:47:08Z</dcterms:created>
  <dcterms:modified xsi:type="dcterms:W3CDTF">2024-05-27T14:11:31Z</dcterms:modified>
</cp:coreProperties>
</file>