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WSRISE\05_Publications_projets\ETUDES\2025_ESEA2023_Principaux résultats\4-Mise en ligne\"/>
    </mc:Choice>
  </mc:AlternateContent>
  <bookViews>
    <workbookView xWindow="0" yWindow="0" windowWidth="28800" windowHeight="11880"/>
  </bookViews>
  <sheets>
    <sheet name="Graphique1" sheetId="13" r:id="rId1"/>
    <sheet name="Graphique2" sheetId="14" r:id="rId2"/>
    <sheet name="Graphique3" sheetId="15" r:id="rId3"/>
    <sheet name="Graphique4" sheetId="16" r:id="rId4"/>
    <sheet name="Graphique5" sheetId="4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6" l="1"/>
  <c r="F12" i="16"/>
  <c r="E12" i="16"/>
  <c r="G11" i="16"/>
  <c r="F11" i="16"/>
  <c r="E11" i="16"/>
  <c r="G10" i="16"/>
  <c r="F10" i="16"/>
  <c r="E10" i="16"/>
  <c r="G9" i="16"/>
  <c r="F9" i="16"/>
  <c r="E9" i="16"/>
  <c r="E13" i="4" l="1"/>
  <c r="E12" i="4"/>
  <c r="E11" i="4"/>
  <c r="E10" i="4"/>
  <c r="D13" i="4"/>
  <c r="D12" i="4"/>
  <c r="D11" i="4"/>
  <c r="D10" i="4"/>
</calcChain>
</file>

<file path=xl/sharedStrings.xml><?xml version="1.0" encoding="utf-8"?>
<sst xmlns="http://schemas.openxmlformats.org/spreadsheetml/2006/main" count="58" uniqueCount="51">
  <si>
    <t>Nombre d'exploitations</t>
  </si>
  <si>
    <t>Micros</t>
  </si>
  <si>
    <t>Grandes</t>
  </si>
  <si>
    <t>Moyennes</t>
  </si>
  <si>
    <t>Petites</t>
  </si>
  <si>
    <t>SAU totale</t>
  </si>
  <si>
    <t>PBS totale</t>
  </si>
  <si>
    <t>En %</t>
  </si>
  <si>
    <t>de 5 ha à moins de 25 ha</t>
  </si>
  <si>
    <t>moins de 5 ha</t>
  </si>
  <si>
    <t>de 25 ha à moins de 75 ha</t>
  </si>
  <si>
    <t>de 75 ha à moins de 125 ha</t>
  </si>
  <si>
    <t>200 ha ou plus</t>
  </si>
  <si>
    <t>En nombre de fermes</t>
  </si>
  <si>
    <t>En SAU</t>
  </si>
  <si>
    <t>de 125 ha à moins de 200 ha</t>
  </si>
  <si>
    <t>Grandes cultures</t>
  </si>
  <si>
    <t>Autres spécialisations végétales</t>
  </si>
  <si>
    <t>Spécialisations animales</t>
  </si>
  <si>
    <t>Polyculture-polyélevage</t>
  </si>
  <si>
    <t>En nombre</t>
  </si>
  <si>
    <t>40 à 49 ans</t>
  </si>
  <si>
    <t>39 ans et moins</t>
  </si>
  <si>
    <t>50-59 ans</t>
  </si>
  <si>
    <t>60 ans et plus</t>
  </si>
  <si>
    <t>%</t>
  </si>
  <si>
    <t>En nb</t>
  </si>
  <si>
    <t>Chefs d'exploitation et coexploitants</t>
  </si>
  <si>
    <t>Main d'œuvre permenante familiale</t>
  </si>
  <si>
    <t>Main d'œuvre permanente non familiale</t>
  </si>
  <si>
    <t>Main d'œuvre saisonnière ou occasionnelle</t>
  </si>
  <si>
    <t>Graphique 1</t>
  </si>
  <si>
    <t>Les grandes exploitations sont prépondérantes dans les effectifs, la PBS et la SAU régionaux.</t>
  </si>
  <si>
    <t>Répartition du nombre d’exploitations, de la PBS régionale et de la SAU régionale en fonction de la dimension économique des exploitations</t>
  </si>
  <si>
    <t>Champ : Île-de-France</t>
  </si>
  <si>
    <t>Graphique 2</t>
  </si>
  <si>
    <t>Répartition (%) des exploitations (à gauche) et des surfaces (à droite) en fonction de la classe de SAU en 2023</t>
  </si>
  <si>
    <t>Champ : Île-de-France hors micro-exploitations</t>
  </si>
  <si>
    <t>Les exploitations spécialisées en grandes cultures représentent 84 % des effectifs et 92 % de la SAU en 2023.</t>
  </si>
  <si>
    <t>Répartition (%) des exploitations (à gauche) et des surfaces (à droite) en fonction de l'orientation technico-économique de l'exploitation en 2023</t>
  </si>
  <si>
    <t>Graphique 3</t>
  </si>
  <si>
    <t>Graphique 4</t>
  </si>
  <si>
    <t>La part de travail effectué par les travailleurs familiaux dans les exploitations agricoles franciliennes tombe à 51 % en 2023.</t>
  </si>
  <si>
    <t>Répartition du volume de travail (ETP) par type de main d’œuvre dans les exploitations d’Île-de-France</t>
  </si>
  <si>
    <t>Graphique 5</t>
  </si>
  <si>
    <t>45 % des chefs d’exploitation franciliens ont moins de 50 ans en 2023.</t>
  </si>
  <si>
    <t>Répartition des chefs d’exploitation selon leur classe d’âge en 2020 et 2023</t>
  </si>
  <si>
    <t>Près d’un tiers des exploitations agricoles franciliennes ont entre 125 ha et 200 ha de SAU en 2023.</t>
  </si>
  <si>
    <t>Source : Agreste - ESEA 2023</t>
  </si>
  <si>
    <t>Source : Agreste - ESEA 2023, recensements agricoles 2010 et 2020</t>
  </si>
  <si>
    <t>Source : Agreste - ESEA 2023, recensement agricole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</si>
</sst>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4" tint="-0.249977111117893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3" fontId="3" fillId="0" borderId="0" xfId="0" applyNumberFormat="1" applyFont="1"/>
    <xf numFmtId="164" fontId="3" fillId="0" borderId="0" xfId="0" applyNumberFormat="1" applyFont="1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5" fillId="0" borderId="0" xfId="1" applyFont="1"/>
    <xf numFmtId="3" fontId="5" fillId="0" borderId="0" xfId="1" applyNumberFormat="1" applyFont="1"/>
    <xf numFmtId="0" fontId="5" fillId="0" borderId="0" xfId="2" applyFont="1"/>
    <xf numFmtId="3" fontId="5" fillId="0" borderId="0" xfId="2" applyNumberFormat="1" applyFont="1"/>
    <xf numFmtId="164" fontId="5" fillId="0" borderId="0" xfId="2" applyNumberFormat="1" applyFont="1"/>
    <xf numFmtId="0" fontId="7" fillId="0" borderId="0" xfId="2" applyFont="1"/>
    <xf numFmtId="1" fontId="5" fillId="0" borderId="0" xfId="2" applyNumberFormat="1" applyFont="1"/>
    <xf numFmtId="1" fontId="5" fillId="0" borderId="0" xfId="1" applyNumberFormat="1" applyFont="1"/>
    <xf numFmtId="1" fontId="3" fillId="0" borderId="0" xfId="0" applyNumberFormat="1" applyFont="1"/>
    <xf numFmtId="0" fontId="3" fillId="0" borderId="0" xfId="0" applyFont="1" applyAlignment="1">
      <alignment wrapText="1"/>
    </xf>
    <xf numFmtId="0" fontId="6" fillId="0" borderId="0" xfId="2" applyFont="1"/>
    <xf numFmtId="0" fontId="5" fillId="0" borderId="0" xfId="2" applyFont="1" applyAlignment="1">
      <alignment horizontal="center" vertical="center" wrapText="1"/>
    </xf>
    <xf numFmtId="0" fontId="3" fillId="0" borderId="0" xfId="0" applyFont="1" applyAlignment="1"/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" vertical="center"/>
    </xf>
    <xf numFmtId="0" fontId="8" fillId="0" borderId="0" xfId="2" applyFont="1"/>
    <xf numFmtId="0" fontId="8" fillId="0" borderId="0" xfId="0" applyFont="1"/>
    <xf numFmtId="0" fontId="3" fillId="0" borderId="0" xfId="0" applyFont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Graphique1!$A$8</c:f>
              <c:strCache>
                <c:ptCount val="1"/>
                <c:pt idx="0">
                  <c:v>Micros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Graphique1!$B$7:$D$7</c:f>
              <c:strCache>
                <c:ptCount val="3"/>
                <c:pt idx="0">
                  <c:v>Nombre d'exploitations</c:v>
                </c:pt>
                <c:pt idx="1">
                  <c:v>PBS totale</c:v>
                </c:pt>
                <c:pt idx="2">
                  <c:v>SAU totale</c:v>
                </c:pt>
              </c:strCache>
            </c:strRef>
          </c:cat>
          <c:val>
            <c:numRef>
              <c:f>Graphique1!$B$8:$D$8</c:f>
              <c:numCache>
                <c:formatCode>#,##0</c:formatCode>
                <c:ptCount val="3"/>
                <c:pt idx="0">
                  <c:v>341.49144377448999</c:v>
                </c:pt>
                <c:pt idx="1">
                  <c:v>3069912.9527314198</c:v>
                </c:pt>
                <c:pt idx="2">
                  <c:v>4438.1336523915297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6E-4B4F-A2FE-1F3D7B3B92DE}"/>
            </c:ext>
          </c:extLst>
        </c:ser>
        <c:ser>
          <c:idx val="1"/>
          <c:order val="1"/>
          <c:tx>
            <c:strRef>
              <c:f>Graphique1!$A$9</c:f>
              <c:strCache>
                <c:ptCount val="1"/>
                <c:pt idx="0">
                  <c:v>Petites</c:v>
                </c:pt>
              </c:strCache>
            </c:strRef>
          </c:tx>
          <c:spPr>
            <a:pattFill prst="wdDnDiag">
              <a:fgClr>
                <a:schemeClr val="accent5">
                  <a:lumMod val="60000"/>
                  <a:lumOff val="40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Graphique1!$B$7:$D$7</c:f>
              <c:strCache>
                <c:ptCount val="3"/>
                <c:pt idx="0">
                  <c:v>Nombre d'exploitations</c:v>
                </c:pt>
                <c:pt idx="1">
                  <c:v>PBS totale</c:v>
                </c:pt>
                <c:pt idx="2">
                  <c:v>SAU totale</c:v>
                </c:pt>
              </c:strCache>
            </c:strRef>
          </c:cat>
          <c:val>
            <c:numRef>
              <c:f>Graphique1!$B$9:$D$9</c:f>
              <c:numCache>
                <c:formatCode>#,##0</c:formatCode>
                <c:ptCount val="3"/>
                <c:pt idx="0">
                  <c:v>716.68746029932299</c:v>
                </c:pt>
                <c:pt idx="1">
                  <c:v>45118457.683187999</c:v>
                </c:pt>
                <c:pt idx="2">
                  <c:v>30836.1221033291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6E-4B4F-A2FE-1F3D7B3B92DE}"/>
            </c:ext>
          </c:extLst>
        </c:ser>
        <c:ser>
          <c:idx val="2"/>
          <c:order val="2"/>
          <c:tx>
            <c:strRef>
              <c:f>Graphique1!$A$10</c:f>
              <c:strCache>
                <c:ptCount val="1"/>
                <c:pt idx="0">
                  <c:v>Moyennes</c:v>
                </c:pt>
              </c:strCache>
            </c:strRef>
          </c:tx>
          <c:spPr>
            <a:pattFill prst="pct50">
              <a:fgClr>
                <a:schemeClr val="accent5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Graphique1!$B$7:$D$7</c:f>
              <c:strCache>
                <c:ptCount val="3"/>
                <c:pt idx="0">
                  <c:v>Nombre d'exploitations</c:v>
                </c:pt>
                <c:pt idx="1">
                  <c:v>PBS totale</c:v>
                </c:pt>
                <c:pt idx="2">
                  <c:v>SAU totale</c:v>
                </c:pt>
              </c:strCache>
            </c:strRef>
          </c:cat>
          <c:val>
            <c:numRef>
              <c:f>Graphique1!$B$10:$D$10</c:f>
              <c:numCache>
                <c:formatCode>#,##0</c:formatCode>
                <c:ptCount val="3"/>
                <c:pt idx="0">
                  <c:v>1412.49977668681</c:v>
                </c:pt>
                <c:pt idx="1">
                  <c:v>246841354.023577</c:v>
                </c:pt>
                <c:pt idx="2">
                  <c:v>156839.904575133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6E-4B4F-A2FE-1F3D7B3B92DE}"/>
            </c:ext>
          </c:extLst>
        </c:ser>
        <c:ser>
          <c:idx val="3"/>
          <c:order val="3"/>
          <c:tx>
            <c:strRef>
              <c:f>Graphique1!$A$11</c:f>
              <c:strCache>
                <c:ptCount val="1"/>
                <c:pt idx="0">
                  <c:v>Grandes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Graphique1!$B$7:$D$7</c:f>
              <c:strCache>
                <c:ptCount val="3"/>
                <c:pt idx="0">
                  <c:v>Nombre d'exploitations</c:v>
                </c:pt>
                <c:pt idx="1">
                  <c:v>PBS totale</c:v>
                </c:pt>
                <c:pt idx="2">
                  <c:v>SAU totale</c:v>
                </c:pt>
              </c:strCache>
            </c:strRef>
          </c:cat>
          <c:val>
            <c:numRef>
              <c:f>Graphique1!$B$11:$D$11</c:f>
              <c:numCache>
                <c:formatCode>#,##0</c:formatCode>
                <c:ptCount val="3"/>
                <c:pt idx="0">
                  <c:v>1637.0962789427599</c:v>
                </c:pt>
                <c:pt idx="1">
                  <c:v>799014106.17350101</c:v>
                </c:pt>
                <c:pt idx="2">
                  <c:v>366211.642328883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6E-4B4F-A2FE-1F3D7B3B9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89003775"/>
        <c:axId val="1689001279"/>
      </c:barChart>
      <c:catAx>
        <c:axId val="16890037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689001279"/>
        <c:crosses val="autoZero"/>
        <c:auto val="1"/>
        <c:lblAlgn val="ctr"/>
        <c:lblOffset val="100"/>
        <c:noMultiLvlLbl val="0"/>
      </c:catAx>
      <c:valAx>
        <c:axId val="1689001279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6890037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433035426827736"/>
          <c:y val="0.20340078604605835"/>
          <c:w val="0.18903722976416676"/>
          <c:h val="0.451111038930573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25256502028156"/>
          <c:y val="9.0277777777777762E-2"/>
          <c:w val="0.46464646464646464"/>
          <c:h val="0.85185185185185186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5E8-4375-B25B-06197D653310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5E8-4375-B25B-06197D653310}"/>
              </c:ext>
            </c:extLst>
          </c:dPt>
          <c:dPt>
            <c:idx val="2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5E8-4375-B25B-06197D653310}"/>
              </c:ext>
            </c:extLst>
          </c:dPt>
          <c:dPt>
            <c:idx val="3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5E8-4375-B25B-06197D65331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5E8-4375-B25B-06197D653310}"/>
              </c:ext>
            </c:extLst>
          </c:dPt>
          <c:dPt>
            <c:idx val="5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5E8-4375-B25B-06197D653310}"/>
              </c:ext>
            </c:extLst>
          </c:dPt>
          <c:dLbls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chemeClr val="bg1"/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F5E8-4375-B25B-06197D653310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chemeClr val="bg1"/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F5E8-4375-B25B-06197D6533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Graphique2!$A$8:$A$13</c:f>
              <c:strCache>
                <c:ptCount val="6"/>
                <c:pt idx="0">
                  <c:v>moins de 5 ha</c:v>
                </c:pt>
                <c:pt idx="1">
                  <c:v>de 5 ha à moins de 25 ha</c:v>
                </c:pt>
                <c:pt idx="2">
                  <c:v>de 25 ha à moins de 75 ha</c:v>
                </c:pt>
                <c:pt idx="3">
                  <c:v>de 75 ha à moins de 125 ha</c:v>
                </c:pt>
                <c:pt idx="4">
                  <c:v>de 125 ha à moins de 200 ha</c:v>
                </c:pt>
                <c:pt idx="5">
                  <c:v>200 ha ou plus</c:v>
                </c:pt>
              </c:strCache>
            </c:strRef>
          </c:cat>
          <c:val>
            <c:numRef>
              <c:f>Graphique2!$B$8:$B$13</c:f>
              <c:numCache>
                <c:formatCode>0</c:formatCode>
                <c:ptCount val="6"/>
                <c:pt idx="0">
                  <c:v>4.7770700636942678</c:v>
                </c:pt>
                <c:pt idx="1">
                  <c:v>5.2282377919320595</c:v>
                </c:pt>
                <c:pt idx="2">
                  <c:v>14.808917197452228</c:v>
                </c:pt>
                <c:pt idx="3">
                  <c:v>20.249469214437369</c:v>
                </c:pt>
                <c:pt idx="4">
                  <c:v>30.812101910828027</c:v>
                </c:pt>
                <c:pt idx="5">
                  <c:v>24.124203821656049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5E8-4375-B25B-06197D653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25256502028156"/>
          <c:y val="9.0277777777777762E-2"/>
          <c:w val="0.46464646464646464"/>
          <c:h val="0.85185185185185186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901-40BE-A04B-FD10058820F4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901-40BE-A04B-FD10058820F4}"/>
              </c:ext>
            </c:extLst>
          </c:dPt>
          <c:dPt>
            <c:idx val="2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901-40BE-A04B-FD10058820F4}"/>
              </c:ext>
            </c:extLst>
          </c:dPt>
          <c:dPt>
            <c:idx val="3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901-40BE-A04B-FD10058820F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901-40BE-A04B-FD10058820F4}"/>
              </c:ext>
            </c:extLst>
          </c:dPt>
          <c:dPt>
            <c:idx val="5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901-40BE-A04B-FD10058820F4}"/>
              </c:ext>
            </c:extLst>
          </c:dPt>
          <c:dLbls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9901-40BE-A04B-FD10058820F4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9901-40BE-A04B-FD10058820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Graphique2!$A$8:$A$13</c:f>
              <c:strCache>
                <c:ptCount val="6"/>
                <c:pt idx="0">
                  <c:v>moins de 5 ha</c:v>
                </c:pt>
                <c:pt idx="1">
                  <c:v>de 5 ha à moins de 25 ha</c:v>
                </c:pt>
                <c:pt idx="2">
                  <c:v>de 25 ha à moins de 75 ha</c:v>
                </c:pt>
                <c:pt idx="3">
                  <c:v>de 75 ha à moins de 125 ha</c:v>
                </c:pt>
                <c:pt idx="4">
                  <c:v>de 125 ha à moins de 200 ha</c:v>
                </c:pt>
                <c:pt idx="5">
                  <c:v>200 ha ou plus</c:v>
                </c:pt>
              </c:strCache>
            </c:strRef>
          </c:cat>
          <c:val>
            <c:numRef>
              <c:f>Graphique2!$C$8:$C$13</c:f>
              <c:numCache>
                <c:formatCode>0</c:formatCode>
                <c:ptCount val="6"/>
                <c:pt idx="0">
                  <c:v>4.7721963046150548E-2</c:v>
                </c:pt>
                <c:pt idx="1">
                  <c:v>0.52355587323596708</c:v>
                </c:pt>
                <c:pt idx="2">
                  <c:v>5.262918531378177</c:v>
                </c:pt>
                <c:pt idx="3">
                  <c:v>13.95051543774642</c:v>
                </c:pt>
                <c:pt idx="4">
                  <c:v>33.734866929481164</c:v>
                </c:pt>
                <c:pt idx="5">
                  <c:v>46.480421265112128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901-40BE-A04B-FD1005882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108267716535436E-2"/>
          <c:y val="7.6388888888888895E-2"/>
          <c:w val="0.5083333333333333"/>
          <c:h val="0.84722222222222221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pattFill prst="pct50">
                <a:fgClr>
                  <a:schemeClr val="accent4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FED-40F3-A48A-84E1B51918B2}"/>
              </c:ext>
            </c:extLst>
          </c:dPt>
          <c:dPt>
            <c:idx val="1"/>
            <c:bubble3D val="0"/>
            <c:spPr>
              <a:pattFill prst="pct75">
                <a:fgClr>
                  <a:srgbClr val="00B05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FED-40F3-A48A-84E1B51918B2}"/>
              </c:ext>
            </c:extLst>
          </c:dPt>
          <c:dPt>
            <c:idx val="2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FED-40F3-A48A-84E1B51918B2}"/>
              </c:ext>
            </c:extLst>
          </c:dPt>
          <c:dPt>
            <c:idx val="3"/>
            <c:bubble3D val="0"/>
            <c:spPr>
              <a:pattFill prst="wd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FED-40F3-A48A-84E1B51918B2}"/>
              </c:ext>
            </c:extLst>
          </c:dPt>
          <c:dLbls>
            <c:dLbl>
              <c:idx val="0"/>
              <c:layout>
                <c:manualLayout>
                  <c:x val="-6.0019028871391079E-2"/>
                  <c:y val="-0.164952610090405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FED-40F3-A48A-84E1B51918B2}"/>
                </c:ext>
              </c:extLst>
            </c:dLbl>
            <c:dLbl>
              <c:idx val="3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FFED-40F3-A48A-84E1B51918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Graphique3!$A$8:$A$11</c:f>
              <c:strCache>
                <c:ptCount val="4"/>
                <c:pt idx="0">
                  <c:v>Grandes cultures</c:v>
                </c:pt>
                <c:pt idx="1">
                  <c:v>Autres spécialisations végétales</c:v>
                </c:pt>
                <c:pt idx="2">
                  <c:v>Spécialisations animales</c:v>
                </c:pt>
                <c:pt idx="3">
                  <c:v>Polyculture-polyélevage</c:v>
                </c:pt>
              </c:strCache>
            </c:strRef>
          </c:cat>
          <c:val>
            <c:numRef>
              <c:f>Graphique3!$B$8:$B$11</c:f>
              <c:numCache>
                <c:formatCode>0</c:formatCode>
                <c:ptCount val="4"/>
                <c:pt idx="0">
                  <c:v>83.828996282527882</c:v>
                </c:pt>
                <c:pt idx="1">
                  <c:v>5.8948486457780138</c:v>
                </c:pt>
                <c:pt idx="2">
                  <c:v>3.7971322357939461</c:v>
                </c:pt>
                <c:pt idx="3">
                  <c:v>5.8682952734997347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FED-40F3-A48A-84E1B5191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88342082239734"/>
          <c:y val="0.22114610673665797"/>
          <c:w val="0.32911657917760279"/>
          <c:h val="0.557707786526684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108267716535436E-2"/>
          <c:y val="7.6388888888888895E-2"/>
          <c:w val="0.5083333333333333"/>
          <c:h val="0.84722222222222221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pattFill prst="pct50">
                <a:fgClr>
                  <a:schemeClr val="accent4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386-45FA-9F5C-834AFDBDD4D6}"/>
              </c:ext>
            </c:extLst>
          </c:dPt>
          <c:dPt>
            <c:idx val="1"/>
            <c:bubble3D val="0"/>
            <c:spPr>
              <a:pattFill prst="pct75">
                <a:fgClr>
                  <a:srgbClr val="00B05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386-45FA-9F5C-834AFDBDD4D6}"/>
              </c:ext>
            </c:extLst>
          </c:dPt>
          <c:dPt>
            <c:idx val="2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386-45FA-9F5C-834AFDBDD4D6}"/>
              </c:ext>
            </c:extLst>
          </c:dPt>
          <c:dPt>
            <c:idx val="3"/>
            <c:bubble3D val="0"/>
            <c:spPr>
              <a:pattFill prst="wd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386-45FA-9F5C-834AFDBDD4D6}"/>
              </c:ext>
            </c:extLst>
          </c:dPt>
          <c:dLbls>
            <c:dLbl>
              <c:idx val="3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Marianne" panose="02000000000000000000" pitchFamily="50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F386-45FA-9F5C-834AFDBDD4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Graphique3!$A$8:$A$11</c:f>
              <c:strCache>
                <c:ptCount val="4"/>
                <c:pt idx="0">
                  <c:v>Grandes cultures</c:v>
                </c:pt>
                <c:pt idx="1">
                  <c:v>Autres spécialisations végétales</c:v>
                </c:pt>
                <c:pt idx="2">
                  <c:v>Spécialisations animales</c:v>
                </c:pt>
                <c:pt idx="3">
                  <c:v>Polyculture-polyélevage</c:v>
                </c:pt>
              </c:strCache>
            </c:strRef>
          </c:cat>
          <c:val>
            <c:numRef>
              <c:f>Graphique3!$C$8:$C$11</c:f>
              <c:numCache>
                <c:formatCode>0</c:formatCode>
                <c:ptCount val="4"/>
                <c:pt idx="0">
                  <c:v>92.006218810309946</c:v>
                </c:pt>
                <c:pt idx="1">
                  <c:v>1.4079882643275177</c:v>
                </c:pt>
                <c:pt idx="2">
                  <c:v>1.6604429892043031</c:v>
                </c:pt>
                <c:pt idx="3">
                  <c:v>4.9253499361582085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86-45FA-9F5C-834AFDBDD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88342082239734"/>
          <c:y val="0.22114610673665797"/>
          <c:w val="0.32911657917760279"/>
          <c:h val="0.557707786526684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84446468984765"/>
          <c:y val="5.0925925925925923E-2"/>
          <c:w val="0.82275149490611199"/>
          <c:h val="0.5917446777486147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Graphique4!$A$9</c:f>
              <c:strCache>
                <c:ptCount val="1"/>
                <c:pt idx="0">
                  <c:v>Chefs d'exploitation et coexploitants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Graphique4!$E$8:$G$8</c:f>
              <c:numCache>
                <c:formatCode>General</c:formatCode>
                <c:ptCount val="3"/>
                <c:pt idx="0">
                  <c:v>2010</c:v>
                </c:pt>
                <c:pt idx="1">
                  <c:v>2020</c:v>
                </c:pt>
                <c:pt idx="2">
                  <c:v>2023</c:v>
                </c:pt>
              </c:numCache>
            </c:numRef>
          </c:cat>
          <c:val>
            <c:numRef>
              <c:f>Graphique4!$E$9:$G$9</c:f>
              <c:numCache>
                <c:formatCode>0</c:formatCode>
                <c:ptCount val="3"/>
                <c:pt idx="0">
                  <c:v>51.275365368269654</c:v>
                </c:pt>
                <c:pt idx="1">
                  <c:v>52.532878357295019</c:v>
                </c:pt>
                <c:pt idx="2">
                  <c:v>45.47652356053478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2-40B3-B6EE-95892105CAAB}"/>
            </c:ext>
          </c:extLst>
        </c:ser>
        <c:ser>
          <c:idx val="1"/>
          <c:order val="1"/>
          <c:tx>
            <c:strRef>
              <c:f>Graphique4!$A$10</c:f>
              <c:strCache>
                <c:ptCount val="1"/>
                <c:pt idx="0">
                  <c:v>Main d'œuvre permenante familiale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Graphique4!$E$8:$G$8</c:f>
              <c:numCache>
                <c:formatCode>General</c:formatCode>
                <c:ptCount val="3"/>
                <c:pt idx="0">
                  <c:v>2010</c:v>
                </c:pt>
                <c:pt idx="1">
                  <c:v>2020</c:v>
                </c:pt>
                <c:pt idx="2">
                  <c:v>2023</c:v>
                </c:pt>
              </c:numCache>
            </c:numRef>
          </c:cat>
          <c:val>
            <c:numRef>
              <c:f>Graphique4!$E$10:$G$10</c:f>
              <c:numCache>
                <c:formatCode>0</c:formatCode>
                <c:ptCount val="3"/>
                <c:pt idx="0">
                  <c:v>8.1757101520509767</c:v>
                </c:pt>
                <c:pt idx="1">
                  <c:v>7.2547173076693836</c:v>
                </c:pt>
                <c:pt idx="2">
                  <c:v>6.4620926710778885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72-40B3-B6EE-95892105CAAB}"/>
            </c:ext>
          </c:extLst>
        </c:ser>
        <c:ser>
          <c:idx val="2"/>
          <c:order val="2"/>
          <c:tx>
            <c:strRef>
              <c:f>Graphique4!$A$11</c:f>
              <c:strCache>
                <c:ptCount val="1"/>
                <c:pt idx="0">
                  <c:v>Main d'œuvre permanente non familiale</c:v>
                </c:pt>
              </c:strCache>
            </c:strRef>
          </c:tx>
          <c:spPr>
            <a:pattFill prst="wdUpDiag">
              <a:fgClr>
                <a:schemeClr val="accent4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Graphique4!$E$8:$G$8</c:f>
              <c:numCache>
                <c:formatCode>General</c:formatCode>
                <c:ptCount val="3"/>
                <c:pt idx="0">
                  <c:v>2010</c:v>
                </c:pt>
                <c:pt idx="1">
                  <c:v>2020</c:v>
                </c:pt>
                <c:pt idx="2">
                  <c:v>2023</c:v>
                </c:pt>
              </c:numCache>
            </c:numRef>
          </c:cat>
          <c:val>
            <c:numRef>
              <c:f>Graphique4!$E$11:$G$11</c:f>
              <c:numCache>
                <c:formatCode>0</c:formatCode>
                <c:ptCount val="3"/>
                <c:pt idx="0">
                  <c:v>32.458811368634194</c:v>
                </c:pt>
                <c:pt idx="1">
                  <c:v>30.368020444910037</c:v>
                </c:pt>
                <c:pt idx="2">
                  <c:v>37.514042045770793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72-40B3-B6EE-95892105CAAB}"/>
            </c:ext>
          </c:extLst>
        </c:ser>
        <c:ser>
          <c:idx val="3"/>
          <c:order val="3"/>
          <c:tx>
            <c:strRef>
              <c:f>Graphique4!$A$12</c:f>
              <c:strCache>
                <c:ptCount val="1"/>
                <c:pt idx="0">
                  <c:v>Main d'œuvre saisonnière ou occasionnelle</c:v>
                </c:pt>
              </c:strCache>
            </c:strRef>
          </c:tx>
          <c:spPr>
            <a:pattFill prst="pct50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Graphique4!$E$8:$G$8</c:f>
              <c:numCache>
                <c:formatCode>General</c:formatCode>
                <c:ptCount val="3"/>
                <c:pt idx="0">
                  <c:v>2010</c:v>
                </c:pt>
                <c:pt idx="1">
                  <c:v>2020</c:v>
                </c:pt>
                <c:pt idx="2">
                  <c:v>2023</c:v>
                </c:pt>
              </c:numCache>
            </c:numRef>
          </c:cat>
          <c:val>
            <c:numRef>
              <c:f>Graphique4!$E$12:$G$12</c:f>
              <c:numCache>
                <c:formatCode>0</c:formatCode>
                <c:ptCount val="3"/>
                <c:pt idx="0">
                  <c:v>8.0901131110451701</c:v>
                </c:pt>
                <c:pt idx="1">
                  <c:v>9.8443838901255614</c:v>
                </c:pt>
                <c:pt idx="2">
                  <c:v>10.547341722616551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72-40B3-B6EE-95892105C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09593151"/>
        <c:axId val="409574431"/>
      </c:barChart>
      <c:catAx>
        <c:axId val="4095931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409574431"/>
        <c:crosses val="autoZero"/>
        <c:auto val="1"/>
        <c:lblAlgn val="ctr"/>
        <c:lblOffset val="100"/>
        <c:noMultiLvlLbl val="0"/>
      </c:catAx>
      <c:valAx>
        <c:axId val="409574431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4095931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634657238093174"/>
          <c:y val="0.73647491980169133"/>
          <c:w val="0.8260760793330586"/>
          <c:h val="0.254265820939049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48674427854439"/>
          <c:y val="5.0925925925925923E-2"/>
          <c:w val="0.84352028621514474"/>
          <c:h val="0.7061461067366577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Graphique5!$A$10</c:f>
              <c:strCache>
                <c:ptCount val="1"/>
                <c:pt idx="0">
                  <c:v>39 ans et moins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Graphique5!$D$9:$E$9</c:f>
              <c:numCache>
                <c:formatCode>General</c:formatCode>
                <c:ptCount val="2"/>
                <c:pt idx="0">
                  <c:v>2020</c:v>
                </c:pt>
                <c:pt idx="1">
                  <c:v>2023</c:v>
                </c:pt>
              </c:numCache>
            </c:numRef>
          </c:cat>
          <c:val>
            <c:numRef>
              <c:f>Graphique5!$D$10:$E$10</c:f>
              <c:numCache>
                <c:formatCode>0</c:formatCode>
                <c:ptCount val="2"/>
                <c:pt idx="0">
                  <c:v>19.537480063795854</c:v>
                </c:pt>
                <c:pt idx="1">
                  <c:v>20.257418149900065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E7-470C-A8EA-036B0A236623}"/>
            </c:ext>
          </c:extLst>
        </c:ser>
        <c:ser>
          <c:idx val="1"/>
          <c:order val="1"/>
          <c:tx>
            <c:strRef>
              <c:f>Graphique5!$A$11</c:f>
              <c:strCache>
                <c:ptCount val="1"/>
                <c:pt idx="0">
                  <c:v>40 à 49 ans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Graphique5!$D$9:$E$9</c:f>
              <c:numCache>
                <c:formatCode>General</c:formatCode>
                <c:ptCount val="2"/>
                <c:pt idx="0">
                  <c:v>2020</c:v>
                </c:pt>
                <c:pt idx="1">
                  <c:v>2023</c:v>
                </c:pt>
              </c:numCache>
            </c:numRef>
          </c:cat>
          <c:val>
            <c:numRef>
              <c:f>Graphique5!$D$11:$E$11</c:f>
              <c:numCache>
                <c:formatCode>0</c:formatCode>
                <c:ptCount val="2"/>
                <c:pt idx="0">
                  <c:v>21.949760765550238</c:v>
                </c:pt>
                <c:pt idx="1">
                  <c:v>25.460869189725926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E7-470C-A8EA-036B0A236623}"/>
            </c:ext>
          </c:extLst>
        </c:ser>
        <c:ser>
          <c:idx val="2"/>
          <c:order val="2"/>
          <c:tx>
            <c:strRef>
              <c:f>Graphique5!$A$12</c:f>
              <c:strCache>
                <c:ptCount val="1"/>
                <c:pt idx="0">
                  <c:v>50-59 ans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Graphique5!$D$9:$E$9</c:f>
              <c:numCache>
                <c:formatCode>General</c:formatCode>
                <c:ptCount val="2"/>
                <c:pt idx="0">
                  <c:v>2020</c:v>
                </c:pt>
                <c:pt idx="1">
                  <c:v>2023</c:v>
                </c:pt>
              </c:numCache>
            </c:numRef>
          </c:cat>
          <c:val>
            <c:numRef>
              <c:f>Graphique5!$D$12:$E$12</c:f>
              <c:numCache>
                <c:formatCode>0</c:formatCode>
                <c:ptCount val="2"/>
                <c:pt idx="0">
                  <c:v>31.33971291866029</c:v>
                </c:pt>
                <c:pt idx="1">
                  <c:v>28.631627699321832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E7-470C-A8EA-036B0A236623}"/>
            </c:ext>
          </c:extLst>
        </c:ser>
        <c:ser>
          <c:idx val="3"/>
          <c:order val="3"/>
          <c:tx>
            <c:strRef>
              <c:f>Graphique5!$A$13</c:f>
              <c:strCache>
                <c:ptCount val="1"/>
                <c:pt idx="0">
                  <c:v>60 ans et plus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Graphique5!$D$9:$E$9</c:f>
              <c:numCache>
                <c:formatCode>General</c:formatCode>
                <c:ptCount val="2"/>
                <c:pt idx="0">
                  <c:v>2020</c:v>
                </c:pt>
                <c:pt idx="1">
                  <c:v>2023</c:v>
                </c:pt>
              </c:numCache>
            </c:numRef>
          </c:cat>
          <c:val>
            <c:numRef>
              <c:f>Graphique5!$D$13:$E$13</c:f>
              <c:numCache>
                <c:formatCode>0</c:formatCode>
                <c:ptCount val="2"/>
                <c:pt idx="0">
                  <c:v>27.173046251993622</c:v>
                </c:pt>
                <c:pt idx="1">
                  <c:v>25.650084961052176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E7-470C-A8EA-036B0A236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41568752"/>
        <c:axId val="1241565008"/>
      </c:barChart>
      <c:catAx>
        <c:axId val="12415687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241565008"/>
        <c:crosses val="autoZero"/>
        <c:auto val="1"/>
        <c:lblAlgn val="ctr"/>
        <c:lblOffset val="100"/>
        <c:noMultiLvlLbl val="0"/>
      </c:catAx>
      <c:valAx>
        <c:axId val="1241565008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24156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073348787110117E-2"/>
          <c:y val="0.89716695284961312"/>
          <c:w val="0.86089907912757324"/>
          <c:h val="8.30701289730470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64014</xdr:colOff>
      <xdr:row>5</xdr:row>
      <xdr:rowOff>145852</xdr:rowOff>
    </xdr:from>
    <xdr:to>
      <xdr:col>10</xdr:col>
      <xdr:colOff>603841</xdr:colOff>
      <xdr:row>22</xdr:row>
      <xdr:rowOff>92798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90404</xdr:colOff>
      <xdr:row>6</xdr:row>
      <xdr:rowOff>180139</xdr:rowOff>
    </xdr:from>
    <xdr:to>
      <xdr:col>11</xdr:col>
      <xdr:colOff>83720</xdr:colOff>
      <xdr:row>24</xdr:row>
      <xdr:rowOff>21055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157079</xdr:colOff>
      <xdr:row>6</xdr:row>
      <xdr:rowOff>189664</xdr:rowOff>
    </xdr:from>
    <xdr:to>
      <xdr:col>18</xdr:col>
      <xdr:colOff>118979</xdr:colOff>
      <xdr:row>24</xdr:row>
      <xdr:rowOff>30580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675597</xdr:colOff>
      <xdr:row>5</xdr:row>
      <xdr:rowOff>42400</xdr:rowOff>
    </xdr:from>
    <xdr:to>
      <xdr:col>10</xdr:col>
      <xdr:colOff>148627</xdr:colOff>
      <xdr:row>22</xdr:row>
      <xdr:rowOff>42400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262921</xdr:colOff>
      <xdr:row>5</xdr:row>
      <xdr:rowOff>41073</xdr:rowOff>
    </xdr:from>
    <xdr:to>
      <xdr:col>16</xdr:col>
      <xdr:colOff>491039</xdr:colOff>
      <xdr:row>22</xdr:row>
      <xdr:rowOff>41073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635000</xdr:colOff>
      <xdr:row>4</xdr:row>
      <xdr:rowOff>136525</xdr:rowOff>
    </xdr:from>
    <xdr:to>
      <xdr:col>12</xdr:col>
      <xdr:colOff>473075</xdr:colOff>
      <xdr:row>22</xdr:row>
      <xdr:rowOff>136525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519907</xdr:colOff>
      <xdr:row>5</xdr:row>
      <xdr:rowOff>67467</xdr:rowOff>
    </xdr:from>
    <xdr:to>
      <xdr:col>14</xdr:col>
      <xdr:colOff>400844</xdr:colOff>
      <xdr:row>22</xdr:row>
      <xdr:rowOff>24987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zoomScaleNormal="100" workbookViewId="0">
      <selection activeCell="C28" sqref="C28"/>
    </sheetView>
  </sheetViews>
  <sheetFormatPr baseColWidth="10" defaultColWidth="10.85546875" defaultRowHeight="12" x14ac:dyDescent="0.2"/>
  <cols>
    <col min="1" max="1" width="18.5703125" style="1" customWidth="1"/>
    <col min="2" max="4" width="12.42578125" style="1" customWidth="1"/>
    <col min="5" max="5" width="11" style="1" bestFit="1" customWidth="1"/>
    <col min="6" max="6" width="12.42578125" style="1" bestFit="1" customWidth="1"/>
    <col min="7" max="8" width="11" style="1" bestFit="1" customWidth="1"/>
    <col min="9" max="9" width="12.42578125" style="1" bestFit="1" customWidth="1"/>
    <col min="10" max="10" width="11" style="1" bestFit="1" customWidth="1"/>
    <col min="11" max="11" width="11" style="1" customWidth="1"/>
    <col min="12" max="16384" width="10.85546875" style="1"/>
  </cols>
  <sheetData>
    <row r="1" spans="1:15" x14ac:dyDescent="0.2">
      <c r="A1" s="5" t="s">
        <v>31</v>
      </c>
    </row>
    <row r="2" spans="1:15" x14ac:dyDescent="0.2">
      <c r="A2" s="23" t="s">
        <v>32</v>
      </c>
    </row>
    <row r="3" spans="1:15" x14ac:dyDescent="0.2">
      <c r="A3" s="1" t="s">
        <v>33</v>
      </c>
    </row>
    <row r="4" spans="1:15" x14ac:dyDescent="0.2">
      <c r="A4" s="1" t="s">
        <v>34</v>
      </c>
    </row>
    <row r="5" spans="1:15" x14ac:dyDescent="0.2">
      <c r="A5" s="19" t="s">
        <v>48</v>
      </c>
    </row>
    <row r="7" spans="1:15" s="2" customFormat="1" ht="36" x14ac:dyDescent="0.25">
      <c r="B7" s="2" t="s">
        <v>0</v>
      </c>
      <c r="C7" s="2" t="s">
        <v>6</v>
      </c>
      <c r="D7" s="2" t="s">
        <v>5</v>
      </c>
    </row>
    <row r="8" spans="1:15" x14ac:dyDescent="0.2">
      <c r="A8" s="1" t="s">
        <v>1</v>
      </c>
      <c r="B8" s="3">
        <v>341.49144377448999</v>
      </c>
      <c r="C8" s="3">
        <v>3069912.9527314198</v>
      </c>
      <c r="D8" s="3">
        <v>4438.1336523915297</v>
      </c>
      <c r="F8" s="3"/>
      <c r="G8" s="3"/>
      <c r="I8" s="3"/>
      <c r="J8" s="3"/>
      <c r="L8" s="4"/>
      <c r="M8" s="4"/>
      <c r="N8" s="4"/>
      <c r="O8" s="4"/>
    </row>
    <row r="9" spans="1:15" x14ac:dyDescent="0.2">
      <c r="A9" s="1" t="s">
        <v>4</v>
      </c>
      <c r="B9" s="3">
        <v>716.68746029932299</v>
      </c>
      <c r="C9" s="3">
        <v>45118457.683187999</v>
      </c>
      <c r="D9" s="3">
        <v>30836.1221033291</v>
      </c>
      <c r="F9" s="3"/>
      <c r="G9" s="3"/>
      <c r="I9" s="3"/>
      <c r="J9" s="3"/>
      <c r="L9" s="4"/>
      <c r="M9" s="4"/>
      <c r="N9" s="4"/>
      <c r="O9" s="4"/>
    </row>
    <row r="10" spans="1:15" x14ac:dyDescent="0.2">
      <c r="A10" s="1" t="s">
        <v>3</v>
      </c>
      <c r="B10" s="3">
        <v>1412.49977668681</v>
      </c>
      <c r="C10" s="3">
        <v>246841354.023577</v>
      </c>
      <c r="D10" s="3">
        <v>156839.904575133</v>
      </c>
      <c r="F10" s="3"/>
      <c r="G10" s="3"/>
      <c r="I10" s="3"/>
      <c r="J10" s="3"/>
      <c r="L10" s="4"/>
      <c r="M10" s="4"/>
      <c r="N10" s="4"/>
      <c r="O10" s="4"/>
    </row>
    <row r="11" spans="1:15" x14ac:dyDescent="0.2">
      <c r="A11" s="1" t="s">
        <v>2</v>
      </c>
      <c r="B11" s="3">
        <v>1637.0962789427599</v>
      </c>
      <c r="C11" s="3">
        <v>799014106.17350101</v>
      </c>
      <c r="D11" s="3">
        <v>366211.642328883</v>
      </c>
      <c r="F11" s="3"/>
      <c r="G11" s="3"/>
      <c r="I11" s="3"/>
      <c r="J11" s="3"/>
      <c r="L11" s="4"/>
      <c r="M11" s="4"/>
      <c r="N11" s="4"/>
      <c r="O11" s="4"/>
    </row>
    <row r="12" spans="1:15" x14ac:dyDescent="0.2">
      <c r="B12" s="3"/>
      <c r="C12" s="3"/>
      <c r="D12" s="3"/>
      <c r="L12" s="4"/>
      <c r="M12" s="4"/>
      <c r="N12" s="4"/>
      <c r="O12" s="4"/>
    </row>
    <row r="13" spans="1:15" x14ac:dyDescent="0.2">
      <c r="B13" s="3"/>
      <c r="C13" s="3"/>
      <c r="D13" s="3"/>
      <c r="L13" s="4"/>
      <c r="M13" s="4"/>
      <c r="N13" s="4"/>
      <c r="O13" s="4"/>
    </row>
    <row r="15" spans="1:15" x14ac:dyDescent="0.2">
      <c r="A15" s="2"/>
      <c r="E15" s="2"/>
    </row>
    <row r="16" spans="1:15" x14ac:dyDescent="0.2">
      <c r="E16" s="4"/>
    </row>
    <row r="17" spans="1:6" x14ac:dyDescent="0.2">
      <c r="E17" s="4"/>
      <c r="F17" s="15"/>
    </row>
    <row r="18" spans="1:6" x14ac:dyDescent="0.2">
      <c r="B18" s="3"/>
      <c r="C18" s="3"/>
      <c r="D18" s="3"/>
      <c r="E18" s="4"/>
      <c r="F18" s="15"/>
    </row>
    <row r="19" spans="1:6" x14ac:dyDescent="0.2">
      <c r="B19" s="3"/>
      <c r="C19" s="3"/>
      <c r="D19" s="3"/>
      <c r="E19" s="4"/>
      <c r="F19" s="15"/>
    </row>
    <row r="20" spans="1:6" x14ac:dyDescent="0.2">
      <c r="B20" s="3"/>
      <c r="E20" s="4"/>
      <c r="F20" s="15"/>
    </row>
    <row r="21" spans="1:6" x14ac:dyDescent="0.2">
      <c r="E21" s="4"/>
      <c r="F21" s="15"/>
    </row>
    <row r="22" spans="1:6" x14ac:dyDescent="0.2">
      <c r="F22" s="15"/>
    </row>
    <row r="23" spans="1:6" x14ac:dyDescent="0.2">
      <c r="A23" s="2"/>
      <c r="B23" s="2"/>
      <c r="C23" s="2"/>
      <c r="D23" s="2"/>
      <c r="E23" s="6"/>
      <c r="F23" s="15"/>
    </row>
    <row r="24" spans="1:6" x14ac:dyDescent="0.2">
      <c r="B24" s="3"/>
      <c r="C24" s="3"/>
      <c r="D24" s="3"/>
      <c r="E24" s="4"/>
      <c r="F24" s="15"/>
    </row>
    <row r="25" spans="1:6" x14ac:dyDescent="0.2">
      <c r="B25" s="3"/>
      <c r="C25" s="3"/>
      <c r="D25" s="3"/>
      <c r="E25" s="4"/>
      <c r="F25" s="15"/>
    </row>
    <row r="26" spans="1:6" x14ac:dyDescent="0.2">
      <c r="B26" s="3"/>
      <c r="C26" s="3"/>
      <c r="D26" s="3"/>
      <c r="E26" s="4"/>
      <c r="F26" s="15"/>
    </row>
    <row r="27" spans="1:6" x14ac:dyDescent="0.2">
      <c r="B27" s="3"/>
      <c r="C27" s="3"/>
      <c r="D27" s="3"/>
      <c r="E27" s="4"/>
      <c r="F27" s="15"/>
    </row>
    <row r="28" spans="1:6" x14ac:dyDescent="0.2">
      <c r="B28" s="3"/>
      <c r="C28" s="3"/>
      <c r="D28" s="3"/>
      <c r="E28" s="4"/>
      <c r="F28" s="15"/>
    </row>
    <row r="29" spans="1:6" x14ac:dyDescent="0.2">
      <c r="B29" s="3"/>
      <c r="C29" s="3"/>
      <c r="D29" s="3"/>
      <c r="E29" s="4"/>
      <c r="F29" s="15"/>
    </row>
    <row r="30" spans="1:6" x14ac:dyDescent="0.2">
      <c r="E30" s="4"/>
    </row>
    <row r="32" spans="1:6" x14ac:dyDescent="0.2">
      <c r="A32" s="2"/>
      <c r="B32" s="2"/>
      <c r="C32" s="2"/>
      <c r="D32" s="2"/>
      <c r="E32" s="6"/>
    </row>
    <row r="33" spans="2:5" x14ac:dyDescent="0.2">
      <c r="B33" s="3"/>
      <c r="C33" s="3"/>
      <c r="D33" s="3"/>
      <c r="E33" s="4"/>
    </row>
    <row r="34" spans="2:5" x14ac:dyDescent="0.2">
      <c r="B34" s="3"/>
      <c r="C34" s="3"/>
      <c r="D34" s="3"/>
      <c r="E34" s="4"/>
    </row>
    <row r="35" spans="2:5" x14ac:dyDescent="0.2">
      <c r="B35" s="3"/>
      <c r="C35" s="3"/>
      <c r="D35" s="3"/>
      <c r="E35" s="4"/>
    </row>
    <row r="36" spans="2:5" x14ac:dyDescent="0.2">
      <c r="B36" s="3"/>
      <c r="C36" s="3"/>
      <c r="D36" s="3"/>
      <c r="E36" s="4"/>
    </row>
    <row r="37" spans="2:5" x14ac:dyDescent="0.2">
      <c r="B37" s="3"/>
      <c r="C37" s="3"/>
      <c r="D37" s="3"/>
      <c r="E37" s="4"/>
    </row>
    <row r="38" spans="2:5" x14ac:dyDescent="0.2">
      <c r="B38" s="3"/>
      <c r="C38" s="3"/>
      <c r="D38" s="3"/>
      <c r="E38" s="4"/>
    </row>
    <row r="43" spans="2:5" x14ac:dyDescent="0.2">
      <c r="B43" s="3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zoomScaleNormal="100" workbookViewId="0">
      <selection activeCell="N43" sqref="N43"/>
    </sheetView>
  </sheetViews>
  <sheetFormatPr baseColWidth="10" defaultColWidth="10.85546875" defaultRowHeight="12" x14ac:dyDescent="0.2"/>
  <cols>
    <col min="1" max="1" width="22.5703125" style="9" customWidth="1"/>
    <col min="2" max="16384" width="10.85546875" style="9"/>
  </cols>
  <sheetData>
    <row r="1" spans="1:3" x14ac:dyDescent="0.2">
      <c r="A1" s="17" t="s">
        <v>35</v>
      </c>
    </row>
    <row r="2" spans="1:3" x14ac:dyDescent="0.2">
      <c r="A2" s="22" t="s">
        <v>47</v>
      </c>
      <c r="B2" s="10"/>
    </row>
    <row r="3" spans="1:3" x14ac:dyDescent="0.2">
      <c r="A3" s="9" t="s">
        <v>36</v>
      </c>
      <c r="B3" s="10"/>
    </row>
    <row r="4" spans="1:3" x14ac:dyDescent="0.2">
      <c r="A4" s="9" t="s">
        <v>37</v>
      </c>
      <c r="B4" s="10"/>
    </row>
    <row r="5" spans="1:3" x14ac:dyDescent="0.2">
      <c r="A5" s="19" t="s">
        <v>48</v>
      </c>
    </row>
    <row r="7" spans="1:3" ht="24" x14ac:dyDescent="0.2">
      <c r="B7" s="18" t="s">
        <v>13</v>
      </c>
      <c r="C7" s="18" t="s">
        <v>14</v>
      </c>
    </row>
    <row r="8" spans="1:3" x14ac:dyDescent="0.2">
      <c r="A8" s="9" t="s">
        <v>9</v>
      </c>
      <c r="B8" s="13">
        <v>4.7770700636942678</v>
      </c>
      <c r="C8" s="13">
        <v>4.7721963046150548E-2</v>
      </c>
    </row>
    <row r="9" spans="1:3" x14ac:dyDescent="0.2">
      <c r="A9" s="9" t="s">
        <v>8</v>
      </c>
      <c r="B9" s="13">
        <v>5.2282377919320595</v>
      </c>
      <c r="C9" s="13">
        <v>0.52355587323596708</v>
      </c>
    </row>
    <row r="10" spans="1:3" x14ac:dyDescent="0.2">
      <c r="A10" s="9" t="s">
        <v>10</v>
      </c>
      <c r="B10" s="13">
        <v>14.808917197452228</v>
      </c>
      <c r="C10" s="13">
        <v>5.262918531378177</v>
      </c>
    </row>
    <row r="11" spans="1:3" x14ac:dyDescent="0.2">
      <c r="A11" s="9" t="s">
        <v>11</v>
      </c>
      <c r="B11" s="13">
        <v>20.249469214437369</v>
      </c>
      <c r="C11" s="13">
        <v>13.95051543774642</v>
      </c>
    </row>
    <row r="12" spans="1:3" x14ac:dyDescent="0.2">
      <c r="A12" s="9" t="s">
        <v>15</v>
      </c>
      <c r="B12" s="13">
        <v>30.812101910828027</v>
      </c>
      <c r="C12" s="13">
        <v>33.734866929481164</v>
      </c>
    </row>
    <row r="13" spans="1:3" x14ac:dyDescent="0.2">
      <c r="A13" s="9" t="s">
        <v>12</v>
      </c>
      <c r="B13" s="13">
        <v>24.124203821656049</v>
      </c>
      <c r="C13" s="13">
        <v>46.480421265112128</v>
      </c>
    </row>
    <row r="14" spans="1:3" x14ac:dyDescent="0.2">
      <c r="B14" s="13"/>
    </row>
    <row r="15" spans="1:3" x14ac:dyDescent="0.2">
      <c r="B15" s="12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Normal="100" workbookViewId="0">
      <selection activeCell="F28" sqref="F28"/>
    </sheetView>
  </sheetViews>
  <sheetFormatPr baseColWidth="10" defaultColWidth="10.85546875" defaultRowHeight="12" x14ac:dyDescent="0.2"/>
  <cols>
    <col min="1" max="1" width="26.5703125" style="9" customWidth="1"/>
    <col min="2" max="3" width="12.28515625" style="9" customWidth="1"/>
    <col min="4" max="16384" width="10.85546875" style="9"/>
  </cols>
  <sheetData>
    <row r="1" spans="1:8" x14ac:dyDescent="0.2">
      <c r="A1" s="17" t="s">
        <v>40</v>
      </c>
      <c r="B1" s="10"/>
      <c r="C1" s="10"/>
      <c r="D1" s="10"/>
      <c r="E1" s="11"/>
      <c r="F1" s="11"/>
      <c r="G1" s="11"/>
      <c r="H1" s="11"/>
    </row>
    <row r="2" spans="1:8" x14ac:dyDescent="0.2">
      <c r="A2" s="22" t="s">
        <v>38</v>
      </c>
      <c r="B2" s="10"/>
      <c r="C2" s="10"/>
      <c r="D2" s="10"/>
      <c r="E2" s="11"/>
      <c r="F2" s="11"/>
      <c r="G2" s="11"/>
      <c r="H2" s="11"/>
    </row>
    <row r="3" spans="1:8" x14ac:dyDescent="0.2">
      <c r="A3" s="9" t="s">
        <v>39</v>
      </c>
      <c r="B3" s="10"/>
      <c r="C3" s="10"/>
      <c r="D3" s="10"/>
      <c r="E3" s="11"/>
      <c r="F3" s="11"/>
      <c r="G3" s="11"/>
      <c r="H3" s="11"/>
    </row>
    <row r="4" spans="1:8" x14ac:dyDescent="0.2">
      <c r="A4" s="9" t="s">
        <v>37</v>
      </c>
      <c r="B4" s="10"/>
      <c r="C4" s="10"/>
      <c r="D4" s="10"/>
      <c r="E4" s="11"/>
      <c r="F4" s="11"/>
      <c r="G4" s="11"/>
      <c r="H4" s="11"/>
    </row>
    <row r="5" spans="1:8" x14ac:dyDescent="0.2">
      <c r="A5" s="16" t="s">
        <v>48</v>
      </c>
      <c r="B5" s="10"/>
      <c r="C5" s="10"/>
      <c r="D5" s="10"/>
      <c r="E5" s="11"/>
      <c r="F5" s="11"/>
      <c r="G5" s="11"/>
      <c r="H5" s="11"/>
    </row>
    <row r="7" spans="1:8" ht="24" x14ac:dyDescent="0.2">
      <c r="B7" s="18" t="s">
        <v>13</v>
      </c>
      <c r="C7" s="18" t="s">
        <v>14</v>
      </c>
    </row>
    <row r="8" spans="1:8" x14ac:dyDescent="0.2">
      <c r="A8" s="9" t="s">
        <v>16</v>
      </c>
      <c r="B8" s="13">
        <v>83.828996282527882</v>
      </c>
      <c r="C8" s="13">
        <v>92.006218810309946</v>
      </c>
    </row>
    <row r="9" spans="1:8" x14ac:dyDescent="0.2">
      <c r="A9" s="9" t="s">
        <v>17</v>
      </c>
      <c r="B9" s="13">
        <v>5.8948486457780138</v>
      </c>
      <c r="C9" s="13">
        <v>1.4079882643275177</v>
      </c>
    </row>
    <row r="10" spans="1:8" x14ac:dyDescent="0.2">
      <c r="A10" s="9" t="s">
        <v>18</v>
      </c>
      <c r="B10" s="13">
        <v>3.7971322357939461</v>
      </c>
      <c r="C10" s="13">
        <v>1.6604429892043031</v>
      </c>
    </row>
    <row r="11" spans="1:8" x14ac:dyDescent="0.2">
      <c r="A11" s="9" t="s">
        <v>19</v>
      </c>
      <c r="B11" s="13">
        <v>5.8682952734997347</v>
      </c>
      <c r="C11" s="13">
        <v>4.9253499361582085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G25" sqref="G25"/>
    </sheetView>
  </sheetViews>
  <sheetFormatPr baseColWidth="10" defaultColWidth="10.85546875" defaultRowHeight="12" x14ac:dyDescent="0.2"/>
  <cols>
    <col min="1" max="1" width="36.28515625" style="1" customWidth="1"/>
    <col min="2" max="16384" width="10.85546875" style="1"/>
  </cols>
  <sheetData>
    <row r="1" spans="1:7" x14ac:dyDescent="0.2">
      <c r="A1" s="17" t="s">
        <v>41</v>
      </c>
    </row>
    <row r="2" spans="1:7" x14ac:dyDescent="0.2">
      <c r="A2" s="22" t="s">
        <v>42</v>
      </c>
    </row>
    <row r="3" spans="1:7" x14ac:dyDescent="0.2">
      <c r="A3" s="9" t="s">
        <v>43</v>
      </c>
    </row>
    <row r="4" spans="1:7" x14ac:dyDescent="0.2">
      <c r="A4" s="9" t="s">
        <v>37</v>
      </c>
    </row>
    <row r="5" spans="1:7" x14ac:dyDescent="0.2">
      <c r="A5" s="19" t="s">
        <v>49</v>
      </c>
    </row>
    <row r="7" spans="1:7" x14ac:dyDescent="0.2">
      <c r="B7" s="24" t="s">
        <v>26</v>
      </c>
      <c r="C7" s="24"/>
      <c r="D7" s="24"/>
      <c r="E7" s="24" t="s">
        <v>7</v>
      </c>
      <c r="F7" s="24"/>
      <c r="G7" s="24"/>
    </row>
    <row r="8" spans="1:7" x14ac:dyDescent="0.2">
      <c r="B8" s="6">
        <v>2010</v>
      </c>
      <c r="C8" s="6">
        <v>2020</v>
      </c>
      <c r="D8" s="6">
        <v>2023</v>
      </c>
      <c r="E8" s="6">
        <v>2010</v>
      </c>
      <c r="F8" s="6">
        <v>2020</v>
      </c>
      <c r="G8" s="6">
        <v>2023</v>
      </c>
    </row>
    <row r="9" spans="1:7" x14ac:dyDescent="0.2">
      <c r="A9" s="1" t="s">
        <v>27</v>
      </c>
      <c r="B9" s="3">
        <v>4386.25</v>
      </c>
      <c r="C9" s="3">
        <v>4064.125</v>
      </c>
      <c r="D9" s="3">
        <v>3577.5750610495302</v>
      </c>
      <c r="E9" s="15">
        <f>B9/SUM($B$9:$B$12)*100</f>
        <v>51.275365368269654</v>
      </c>
      <c r="F9" s="15">
        <f>C9/SUM($C$9:$C$12)*100</f>
        <v>52.532878357295019</v>
      </c>
      <c r="G9" s="15">
        <f>D9/SUM($D$9:$D$12)*100</f>
        <v>45.47652356053478</v>
      </c>
    </row>
    <row r="10" spans="1:7" x14ac:dyDescent="0.2">
      <c r="A10" s="1" t="s">
        <v>28</v>
      </c>
      <c r="B10" s="3">
        <v>699.375</v>
      </c>
      <c r="C10" s="3">
        <v>561.25</v>
      </c>
      <c r="D10" s="3">
        <v>508.36387155815697</v>
      </c>
      <c r="E10" s="15">
        <f t="shared" ref="E10:E12" si="0">B10/SUM($B$9:$B$12)*100</f>
        <v>8.1757101520509767</v>
      </c>
      <c r="F10" s="15">
        <f t="shared" ref="F10:F12" si="1">C10/SUM($C$9:$C$12)*100</f>
        <v>7.2547173076693836</v>
      </c>
      <c r="G10" s="15">
        <f t="shared" ref="G10:G12" si="2">D10/SUM($D$9:$D$12)*100</f>
        <v>6.4620926710778885</v>
      </c>
    </row>
    <row r="11" spans="1:7" x14ac:dyDescent="0.2">
      <c r="A11" s="1" t="s">
        <v>29</v>
      </c>
      <c r="B11" s="3">
        <v>2776.625</v>
      </c>
      <c r="C11" s="3">
        <v>2349.375</v>
      </c>
      <c r="D11" s="3">
        <v>2951.17767925827</v>
      </c>
      <c r="E11" s="15">
        <f t="shared" si="0"/>
        <v>32.458811368634194</v>
      </c>
      <c r="F11" s="15">
        <f t="shared" si="1"/>
        <v>30.368020444910037</v>
      </c>
      <c r="G11" s="15">
        <f t="shared" si="2"/>
        <v>37.514042045770793</v>
      </c>
    </row>
    <row r="12" spans="1:7" x14ac:dyDescent="0.2">
      <c r="A12" s="1" t="s">
        <v>30</v>
      </c>
      <c r="B12" s="3">
        <v>692.05276995024497</v>
      </c>
      <c r="C12" s="3">
        <v>761.59555555555596</v>
      </c>
      <c r="D12" s="3">
        <v>829.74475076072497</v>
      </c>
      <c r="E12" s="15">
        <f t="shared" si="0"/>
        <v>8.0901131110451701</v>
      </c>
      <c r="F12" s="15">
        <f t="shared" si="1"/>
        <v>9.8443838901255614</v>
      </c>
      <c r="G12" s="15">
        <f t="shared" si="2"/>
        <v>10.547341722616551</v>
      </c>
    </row>
  </sheetData>
  <mergeCells count="2">
    <mergeCell ref="B7:D7"/>
    <mergeCell ref="E7:G7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zoomScaleNormal="100" workbookViewId="0">
      <selection activeCell="C20" sqref="C20:C21"/>
    </sheetView>
  </sheetViews>
  <sheetFormatPr baseColWidth="10" defaultColWidth="8.7109375" defaultRowHeight="12" x14ac:dyDescent="0.2"/>
  <cols>
    <col min="1" max="1" width="15" style="7" customWidth="1"/>
    <col min="2" max="16384" width="8.7109375" style="7"/>
  </cols>
  <sheetData>
    <row r="1" spans="1:5" x14ac:dyDescent="0.2">
      <c r="A1" s="17" t="s">
        <v>44</v>
      </c>
    </row>
    <row r="2" spans="1:5" x14ac:dyDescent="0.2">
      <c r="A2" s="22" t="s">
        <v>45</v>
      </c>
    </row>
    <row r="3" spans="1:5" x14ac:dyDescent="0.2">
      <c r="A3" s="9" t="s">
        <v>46</v>
      </c>
    </row>
    <row r="4" spans="1:5" x14ac:dyDescent="0.2">
      <c r="A4" s="9" t="s">
        <v>37</v>
      </c>
    </row>
    <row r="5" spans="1:5" x14ac:dyDescent="0.2">
      <c r="A5" s="19" t="s">
        <v>50</v>
      </c>
    </row>
    <row r="8" spans="1:5" x14ac:dyDescent="0.2">
      <c r="B8" s="21" t="s">
        <v>20</v>
      </c>
      <c r="C8" s="21"/>
      <c r="D8" s="21" t="s">
        <v>25</v>
      </c>
      <c r="E8" s="21"/>
    </row>
    <row r="9" spans="1:5" x14ac:dyDescent="0.2">
      <c r="B9" s="20">
        <v>2020</v>
      </c>
      <c r="C9" s="20">
        <v>2023</v>
      </c>
      <c r="D9" s="20">
        <v>2020</v>
      </c>
      <c r="E9" s="20">
        <v>2023</v>
      </c>
    </row>
    <row r="10" spans="1:5" x14ac:dyDescent="0.2">
      <c r="A10" s="7" t="s">
        <v>22</v>
      </c>
      <c r="B10" s="8">
        <v>980</v>
      </c>
      <c r="C10" s="8">
        <v>904.58263506729713</v>
      </c>
      <c r="D10" s="14">
        <f>B10/SUM($B$10:$B$13)*100</f>
        <v>19.537480063795854</v>
      </c>
      <c r="E10" s="14">
        <f>C10/SUM($C$10:$C$13)*100</f>
        <v>20.257418149900065</v>
      </c>
    </row>
    <row r="11" spans="1:5" x14ac:dyDescent="0.2">
      <c r="A11" s="7" t="s">
        <v>21</v>
      </c>
      <c r="B11" s="8">
        <v>1101</v>
      </c>
      <c r="C11" s="8">
        <v>1136.9395631920474</v>
      </c>
      <c r="D11" s="14">
        <f>B11/SUM($B$10:$B$13)*100</f>
        <v>21.949760765550238</v>
      </c>
      <c r="E11" s="14">
        <f>C11/SUM($C$10:$C$13)*100</f>
        <v>25.460869189725926</v>
      </c>
    </row>
    <row r="12" spans="1:5" x14ac:dyDescent="0.2">
      <c r="A12" s="7" t="s">
        <v>23</v>
      </c>
      <c r="B12" s="8">
        <v>1572</v>
      </c>
      <c r="C12" s="8">
        <v>1278.5278478662458</v>
      </c>
      <c r="D12" s="14">
        <f>B12/SUM($B$10:$B$13)*100</f>
        <v>31.33971291866029</v>
      </c>
      <c r="E12" s="14">
        <f>C12/SUM($C$10:$C$13)*100</f>
        <v>28.631627699321832</v>
      </c>
    </row>
    <row r="13" spans="1:5" x14ac:dyDescent="0.2">
      <c r="A13" s="7" t="s">
        <v>24</v>
      </c>
      <c r="B13" s="8">
        <v>1363</v>
      </c>
      <c r="C13" s="8">
        <v>1145.3888778952362</v>
      </c>
      <c r="D13" s="14">
        <f>B13/SUM($B$10:$B$13)*100</f>
        <v>27.173046251993622</v>
      </c>
      <c r="E13" s="14">
        <f>C13/SUM($C$10:$C$13)*100</f>
        <v>25.650084961052176</v>
      </c>
    </row>
  </sheetData>
  <mergeCells count="2">
    <mergeCell ref="B8:C8"/>
    <mergeCell ref="D8:E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Graphique1</vt:lpstr>
      <vt:lpstr>Graphique2</vt:lpstr>
      <vt:lpstr>Graphique3</vt:lpstr>
      <vt:lpstr>Graphique4</vt:lpstr>
      <vt:lpstr>Graphique5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Myriam Ennifar</dc:creator>
  <cp:lastModifiedBy>Myriam Ennifar</cp:lastModifiedBy>
  <dcterms:created xsi:type="dcterms:W3CDTF">2025-06-26T12:51:57Z</dcterms:created>
  <dcterms:modified xsi:type="dcterms:W3CDTF">2025-08-25T14:10:50Z</dcterms:modified>
</cp:coreProperties>
</file>