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ETUDES\2025_Agriculture Paris petite couronne\6_Mise en ligne\"/>
    </mc:Choice>
  </mc:AlternateContent>
  <bookViews>
    <workbookView xWindow="0" yWindow="0" windowWidth="11610" windowHeight="1020"/>
  </bookViews>
  <sheets>
    <sheet name="Graphe1" sheetId="1" r:id="rId1"/>
    <sheet name="Graphe2" sheetId="2" r:id="rId2"/>
    <sheet name="Graphe3" sheetId="3" r:id="rId3"/>
    <sheet name="Graphe4" sheetId="4" r:id="rId4"/>
    <sheet name="Graphe5" sheetId="7" r:id="rId5"/>
    <sheet name="Graphe6" sheetId="6" r:id="rId6"/>
    <sheet name="Graphe7" sheetId="8" r:id="rId7"/>
    <sheet name="Graphe8" sheetId="9" r:id="rId8"/>
    <sheet name="Graphe9" sheetId="10" r:id="rId9"/>
    <sheet name="Graphe10" sheetId="11" r:id="rId10"/>
    <sheet name="Graphe11" sheetId="12" r:id="rId11"/>
    <sheet name="Graphe12" sheetId="13" r:id="rId12"/>
    <sheet name="Graphe13" sheetId="14" r:id="rId13"/>
    <sheet name="Graphe14" sheetId="15" r:id="rId14"/>
    <sheet name="Graphe15" sheetId="16" r:id="rId15"/>
    <sheet name="Graphe16" sheetId="18" r:id="rId16"/>
    <sheet name="Graphe17" sheetId="17" r:id="rId17"/>
    <sheet name="Graphe18" sheetId="19" r:id="rId18"/>
    <sheet name="Graphe19" sheetId="20" r:id="rId19"/>
    <sheet name="Graphe20" sheetId="21" r:id="rId20"/>
    <sheet name="Graphe21" sheetId="22" r:id="rId21"/>
    <sheet name="Graphe22" sheetId="23" r:id="rId22"/>
    <sheet name="Graphe23" sheetId="25" r:id="rId23"/>
    <sheet name="Graphe24" sheetId="26" r:id="rId24"/>
    <sheet name="Graphe25" sheetId="27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F9" i="4"/>
  <c r="E9" i="4"/>
  <c r="D9" i="4"/>
  <c r="C9" i="4"/>
  <c r="B9" i="4"/>
</calcChain>
</file>

<file path=xl/sharedStrings.xml><?xml version="1.0" encoding="utf-8"?>
<sst xmlns="http://schemas.openxmlformats.org/spreadsheetml/2006/main" count="247" uniqueCount="195">
  <si>
    <t>%</t>
  </si>
  <si>
    <t>Terres arables</t>
  </si>
  <si>
    <t>Cultures permanentes</t>
  </si>
  <si>
    <t>Surfaces toujours en herbe</t>
  </si>
  <si>
    <t>Céréales</t>
  </si>
  <si>
    <t>Oléagineux</t>
  </si>
  <si>
    <t>Protéagineux</t>
  </si>
  <si>
    <t>Betteraves industrielles</t>
  </si>
  <si>
    <t>Pommes de terre</t>
  </si>
  <si>
    <t>Légumes frais</t>
  </si>
  <si>
    <t>Prairies artificielles et temporaires</t>
  </si>
  <si>
    <t>Jachères</t>
  </si>
  <si>
    <t>Autres</t>
  </si>
  <si>
    <t>Graphique 1</t>
  </si>
  <si>
    <t>Répartition des surfaces agricoles (à gauche) et des cultures sur les terres arables ( à droite) à Paris et sur la proche couronne en 2023</t>
  </si>
  <si>
    <t>Source : Agreste - Statistique agricole annuelle 2023</t>
  </si>
  <si>
    <t>Hauts-
de-Seine</t>
  </si>
  <si>
    <t>Seine-
Saint-Denis</t>
  </si>
  <si>
    <t>Val-de-
Marne</t>
  </si>
  <si>
    <t>SAU</t>
  </si>
  <si>
    <t>Graphique 2</t>
  </si>
  <si>
    <t>Répartition de la SAU en hectare par département en 2023</t>
  </si>
  <si>
    <t>Blé tendre</t>
  </si>
  <si>
    <t>Seigle et méteil</t>
  </si>
  <si>
    <t>Orge d'hiver et escourgeon</t>
  </si>
  <si>
    <t>Orge de printemps</t>
  </si>
  <si>
    <t>Avoine</t>
  </si>
  <si>
    <t>Maïs grain</t>
  </si>
  <si>
    <t>Évolution de la part des surfaces des différentes céréales sur Paris et la proche couronne entre 2010 et 2023</t>
  </si>
  <si>
    <t>Graphique 3</t>
  </si>
  <si>
    <t>Source : Agreste - Statistique agricole annuelle 2010-2023</t>
  </si>
  <si>
    <t>Nombre d'exploitations agricoles (EA)</t>
  </si>
  <si>
    <t>SAU totale (ha)</t>
  </si>
  <si>
    <t>SAU moyenne / EA (ha)</t>
  </si>
  <si>
    <t>Part EA 2010</t>
  </si>
  <si>
    <t>Part SAU 2010</t>
  </si>
  <si>
    <t>Part EA 2020</t>
  </si>
  <si>
    <t>Part SAU 2020</t>
  </si>
  <si>
    <t>Micros exploitations</t>
  </si>
  <si>
    <t>Petites exploitations</t>
  </si>
  <si>
    <t>Moyennes exploitations</t>
  </si>
  <si>
    <t>Grandes exploitations</t>
  </si>
  <si>
    <t>Polyculture et/ou polyélevage</t>
  </si>
  <si>
    <t>Grandes cultures</t>
  </si>
  <si>
    <t>Maraichage - horticulture</t>
  </si>
  <si>
    <t>Élevage</t>
  </si>
  <si>
    <t>Graphique 4</t>
  </si>
  <si>
    <t>Évolution du nombre d'exploitations, de la SAU totale et de la SAU moyenne par exploitation ayant leur site principal de production à Paris et sur la proche couronne depuis 1970</t>
  </si>
  <si>
    <t>Source : Agreste - Recensements agricoles 1970 à 2020</t>
  </si>
  <si>
    <t>Graphique 5</t>
  </si>
  <si>
    <t>Graphique 6</t>
  </si>
  <si>
    <t>Source : Agreste - Recensements agricoles 2010 et 2020</t>
  </si>
  <si>
    <t>Répartition du nombre d’exploitations et de la SAU selon la dimension économique des exploitations ayant leur site principal de production à Paris et sur la proche couronne</t>
  </si>
  <si>
    <t>Exploitations</t>
  </si>
  <si>
    <t>Pas de SAU</t>
  </si>
  <si>
    <t>SAU totale inférieure à 20 ha</t>
  </si>
  <si>
    <t>SAU totale de 20 ha à moins de 50 ha</t>
  </si>
  <si>
    <t>SAU totale de 50 ha à moins de 100 ha</t>
  </si>
  <si>
    <t>SAU totale de 100 ha et plus</t>
  </si>
  <si>
    <t>Répartition du nombre d’exploitations agricoles et des surfaces associées en fonction de leur classe de SAU moyenne en 2020</t>
  </si>
  <si>
    <t>Source : Agreste - Recensement agricole 2020</t>
  </si>
  <si>
    <t>Graphique 7</t>
  </si>
  <si>
    <t>Répartition du nombre d’exploitations et de la SAU selon l’orientation technico-économique des exploitations</t>
  </si>
  <si>
    <t>ETP</t>
  </si>
  <si>
    <t>Chefs d'exploitation - coexploitants</t>
  </si>
  <si>
    <t>Main d'œuvre familiale</t>
  </si>
  <si>
    <t>Salariés permanents</t>
  </si>
  <si>
    <t>Saisonniers et salariés occasionnels</t>
  </si>
  <si>
    <t>moins de 40 ans</t>
  </si>
  <si>
    <t>de 40 à 49 ans</t>
  </si>
  <si>
    <t>de 50 à 49 ans</t>
  </si>
  <si>
    <t>60 ans ou plus</t>
  </si>
  <si>
    <t>Graphique 8</t>
  </si>
  <si>
    <t>Répartition de l'emploi en ETP sur les exploitations agricoles de Paris et de la proche couronne en 2020</t>
  </si>
  <si>
    <t>Graphique 9</t>
  </si>
  <si>
    <t>Répartition des exploitants agricoles (%)</t>
  </si>
  <si>
    <t>Répartition (%) des exploitants agricoles (chefs d’exploitation et coexploitants) selon leur classe d'âge en 2010 et en 2020</t>
  </si>
  <si>
    <t>directe en tournée, à domicile (hors paniers)</t>
  </si>
  <si>
    <t>par autres correspondances (courriel, téléphone…)</t>
  </si>
  <si>
    <t>en salons et foires</t>
  </si>
  <si>
    <t>via une plateforme de commande en ligne</t>
  </si>
  <si>
    <t>à la restauration collective</t>
  </si>
  <si>
    <t>via un site internet de l’exploitation</t>
  </si>
  <si>
    <t>à des restaurants (hors restauration collective)</t>
  </si>
  <si>
    <t>à la distribution (grandes et moyennes surfaces)</t>
  </si>
  <si>
    <t>directe en point de vente collectif (ex magasin de producteurs)</t>
  </si>
  <si>
    <t>en AMAP/paniers</t>
  </si>
  <si>
    <t>à des commerçants détaillants</t>
  </si>
  <si>
    <t>directe sur les marchés/halles</t>
  </si>
  <si>
    <t>directe à la ferme</t>
  </si>
  <si>
    <t>Graphique 10</t>
  </si>
  <si>
    <t>Nb_EA 2020</t>
  </si>
  <si>
    <t>Part des exploitations faisant de la vente en circuit court, par type de circuit, en 2020</t>
  </si>
  <si>
    <t>Ensemble espèce bovine</t>
  </si>
  <si>
    <t>Ensemble espèce caprine</t>
  </si>
  <si>
    <t>Ensemble espèce ovine</t>
  </si>
  <si>
    <t>Graphique 11</t>
  </si>
  <si>
    <t>Évolution des effectifs de bovins, d’ovins et de caprins présents sur le territoire de Paris et de la proche couronne</t>
  </si>
  <si>
    <t>Paris</t>
  </si>
  <si>
    <t>Hauts-de-Seine</t>
  </si>
  <si>
    <t>Seine-Saint-Denis</t>
  </si>
  <si>
    <t>Val-de-Marne</t>
  </si>
  <si>
    <t>Total vaches</t>
  </si>
  <si>
    <t>Total bovins de plus de 2 ans</t>
  </si>
  <si>
    <t>Total bovins de 1 à 2 ans</t>
  </si>
  <si>
    <t>Total bovins de moins de 1 an</t>
  </si>
  <si>
    <t>Répartition des effectifs de bovins de Paris - proche couronne en 2023, par type de bovins</t>
  </si>
  <si>
    <t>Graphique 12</t>
  </si>
  <si>
    <t>Effectifs</t>
  </si>
  <si>
    <t>Source : IFCE</t>
  </si>
  <si>
    <t>Chevaux de selle</t>
  </si>
  <si>
    <t>Chevaux de trait</t>
  </si>
  <si>
    <t>Âne</t>
  </si>
  <si>
    <t>Poney</t>
  </si>
  <si>
    <t>Chevaux de course</t>
  </si>
  <si>
    <t>ONC (origine non constatée)</t>
  </si>
  <si>
    <t>Graphique 13</t>
  </si>
  <si>
    <t>Répartition des effectifs d'équidés (chevaux, poneys, ânes) par département en 2023</t>
  </si>
  <si>
    <t>Graphique 14</t>
  </si>
  <si>
    <t>Évolution des effectifs d’équidés de Paris et de la proche couronne de 2019 à 2023, par type d’équidés</t>
  </si>
  <si>
    <t>Nb en 2023</t>
  </si>
  <si>
    <t>Associations</t>
  </si>
  <si>
    <t>Autres établissements</t>
  </si>
  <si>
    <t>Établissements avec pratique de l’équitation</t>
  </si>
  <si>
    <t>Établissements d’élevage et de commerce</t>
  </si>
  <si>
    <t>Établissements gérant des installations et des évènements équestres</t>
  </si>
  <si>
    <t>Graphique 15</t>
  </si>
  <si>
    <t>Répartition des établissements adhérents à la Fédération française d’équitation en 2023 selon leur type d’activité</t>
  </si>
  <si>
    <t>Source : Srise Île-de-France d’après Fédération française d’équitation</t>
  </si>
  <si>
    <t>Nb apiculteurs</t>
  </si>
  <si>
    <t>Particulier</t>
  </si>
  <si>
    <t>Nb colonies</t>
  </si>
  <si>
    <t>Structure sans Siret</t>
  </si>
  <si>
    <t>Structure avec Siret</t>
  </si>
  <si>
    <t>60-199</t>
  </si>
  <si>
    <t>&gt; 200</t>
  </si>
  <si>
    <t>Graphique 16</t>
  </si>
  <si>
    <t>Répartition des apiculteurs ayant au moins une ruche sur une commune de Paris ou de la proche couronne en 2024 selon leur statut</t>
  </si>
  <si>
    <t>Source : TéléRuchers - DGAL</t>
  </si>
  <si>
    <t>Nombre</t>
  </si>
  <si>
    <t>Répartition des apiculteurs ayant au moins une ruche sur une commune de Paris ou de la proche couronne en 2024 selon le nombre total de colonies détenues</t>
  </si>
  <si>
    <t>Graphique 17</t>
  </si>
  <si>
    <t>% cumulé</t>
  </si>
  <si>
    <t>Hauts-de-
Seine</t>
  </si>
  <si>
    <t>Seine-Saint-
Denis</t>
  </si>
  <si>
    <t>Paris-petite 
couronne</t>
  </si>
  <si>
    <t>Jardins partagés</t>
  </si>
  <si>
    <t>Jardins familiaux</t>
  </si>
  <si>
    <t>Autres jardins</t>
  </si>
  <si>
    <t>Total</t>
  </si>
  <si>
    <t>Graphique 18</t>
  </si>
  <si>
    <t>Répartition des jardins collectifs en fonction du type de jardin, par département</t>
  </si>
  <si>
    <t>En %</t>
  </si>
  <si>
    <t>Source : Institut Paris Région – BD Jardins collectifs 2020</t>
  </si>
  <si>
    <t>Surface moyenne</t>
  </si>
  <si>
    <t>Graphique 19</t>
  </si>
  <si>
    <t>Surface moyenne des jardins, en fonction du type de jardin et par département</t>
  </si>
  <si>
    <t>Fermes urbaines spécialisées</t>
  </si>
  <si>
    <t>Fermes urbaines participatives</t>
  </si>
  <si>
    <t>Part sur le total PPC</t>
  </si>
  <si>
    <t>Ensembles fermes</t>
  </si>
  <si>
    <t>Productions</t>
  </si>
  <si>
    <t>Légumes</t>
  </si>
  <si>
    <t>Fruits</t>
  </si>
  <si>
    <t>Herbes aromatiques</t>
  </si>
  <si>
    <t>Fleurs</t>
  </si>
  <si>
    <t>Houblon / vignes</t>
  </si>
  <si>
    <t>Plants</t>
  </si>
  <si>
    <t>Graphique 20</t>
  </si>
  <si>
    <t>Source : Institut Paris Région et AFAUP– Observatoire agriculture urbaine 2025</t>
  </si>
  <si>
    <t>Répartition des fermes urbaines de Paris et de la proche couronne par département</t>
  </si>
  <si>
    <t>Graphique 21</t>
  </si>
  <si>
    <t>Champ : fermes urbaines de Paris et de la proche couronne, taux de réponse de 50 %</t>
  </si>
  <si>
    <t>Types de productions rencontrés dans les fermes urbaines en 2025</t>
  </si>
  <si>
    <t>Surface en ha</t>
  </si>
  <si>
    <t>Nb exploitants</t>
  </si>
  <si>
    <t>Fourrages</t>
  </si>
  <si>
    <t>Vigne</t>
  </si>
  <si>
    <t>Sans SAU</t>
  </si>
  <si>
    <t>Source : GAB Île-de-France</t>
  </si>
  <si>
    <t>Paris et petite couronne</t>
  </si>
  <si>
    <t>% PPC</t>
  </si>
  <si>
    <t>Graphique 22</t>
  </si>
  <si>
    <t>Répartition des exploitations biologiques et des surfaces biologiques par département</t>
  </si>
  <si>
    <t>Source : DRIAAF Île-de-France (SRISE) d’après GAB Île-de-France, Agence Bio</t>
  </si>
  <si>
    <t>Exploitations (%)</t>
  </si>
  <si>
    <t>Surfaces (%)</t>
  </si>
  <si>
    <t>Graphique 23</t>
  </si>
  <si>
    <t>Répartition des surfaces biologiques de Paris et de la proche couronne en 2023</t>
  </si>
  <si>
    <t>Nombre d’exploitations ayant chaque type de production végétale</t>
  </si>
  <si>
    <t>Graphique 24</t>
  </si>
  <si>
    <t>Évolution du nombre d’exploitations en agriculture biologique à Paris et sur la proche couronne</t>
  </si>
  <si>
    <t>Graphique25</t>
  </si>
  <si>
    <t>Fleurs et PPAM*</t>
  </si>
  <si>
    <t>* Plantes à parfum, aromatiques et médicinales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</si>
</sst>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9" fontId="2" fillId="0" borderId="0" xfId="0" applyNumberFormat="1" applyFont="1"/>
    <xf numFmtId="0" fontId="2" fillId="0" borderId="0" xfId="0" applyFont="1" applyAlignment="1">
      <alignment horizontal="left" indent="1"/>
    </xf>
    <xf numFmtId="166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1" fillId="0" borderId="0" xfId="0" applyNumberFormat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2" applyFont="1"/>
    <xf numFmtId="0" fontId="2" fillId="0" borderId="0" xfId="2" applyFont="1"/>
    <xf numFmtId="0" fontId="2" fillId="0" borderId="0" xfId="2" applyFont="1" applyAlignment="1">
      <alignment horizontal="center" vertical="center"/>
    </xf>
    <xf numFmtId="4" fontId="2" fillId="0" borderId="0" xfId="2" applyNumberFormat="1" applyFont="1"/>
    <xf numFmtId="0" fontId="2" fillId="0" borderId="0" xfId="2" quotePrefix="1" applyFont="1"/>
    <xf numFmtId="3" fontId="2" fillId="0" borderId="0" xfId="2" applyNumberFormat="1" applyFont="1"/>
    <xf numFmtId="164" fontId="2" fillId="0" borderId="0" xfId="2" applyNumberFormat="1" applyFont="1"/>
    <xf numFmtId="2" fontId="2" fillId="0" borderId="0" xfId="2" applyNumberFormat="1" applyFont="1"/>
    <xf numFmtId="1" fontId="2" fillId="0" borderId="0" xfId="2" applyNumberFormat="1" applyFont="1"/>
    <xf numFmtId="166" fontId="2" fillId="0" borderId="0" xfId="2" applyNumberFormat="1" applyFont="1"/>
    <xf numFmtId="4" fontId="2" fillId="0" borderId="0" xfId="2" applyNumberFormat="1" applyFont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31697684722059"/>
          <c:y val="4.867575103520709E-2"/>
          <c:w val="0.62762095424020026"/>
          <c:h val="0.9107143136125753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F3-4B90-AAA7-32392291095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F3-4B90-AAA7-32392291095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F3-4B90-AAA7-323922910952}"/>
              </c:ext>
            </c:extLst>
          </c:dPt>
          <c:dLbls>
            <c:dLbl>
              <c:idx val="0"/>
              <c:layout>
                <c:manualLayout>
                  <c:x val="-0.11801629329042473"/>
                  <c:y val="-9.33291940086966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F3-4B90-AAA7-323922910952}"/>
                </c:ext>
              </c:extLst>
            </c:dLbl>
            <c:dLbl>
              <c:idx val="1"/>
              <c:layout>
                <c:manualLayout>
                  <c:x val="-2.4579182199952386E-2"/>
                  <c:y val="9.7025468739555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68103428441836"/>
                      <c:h val="0.241738012151039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F3-4B90-AAA7-323922910952}"/>
                </c:ext>
              </c:extLst>
            </c:dLbl>
            <c:dLbl>
              <c:idx val="2"/>
              <c:layout>
                <c:manualLayout>
                  <c:x val="-5.2695788087977556E-2"/>
                  <c:y val="-7.57549722133480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F3-4B90-AAA7-323922910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Graphe1!$A$7:$A$9</c:f>
              <c:strCache>
                <c:ptCount val="3"/>
                <c:pt idx="0">
                  <c:v>Terres arables</c:v>
                </c:pt>
                <c:pt idx="1">
                  <c:v>Cultures permanentes</c:v>
                </c:pt>
                <c:pt idx="2">
                  <c:v>Surfaces toujours en herbe</c:v>
                </c:pt>
              </c:strCache>
            </c:strRef>
          </c:cat>
          <c:val>
            <c:numRef>
              <c:f>Graphe1!$B$7:$B$9</c:f>
              <c:numCache>
                <c:formatCode>0.0</c:formatCode>
                <c:ptCount val="3"/>
                <c:pt idx="0">
                  <c:v>90.94159713945173</c:v>
                </c:pt>
                <c:pt idx="1">
                  <c:v>1.1918951132300357</c:v>
                </c:pt>
                <c:pt idx="2">
                  <c:v>7.8665077473182352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F3-4B90-AAA7-32392291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6544181977252"/>
          <c:y val="5.0925925925925923E-2"/>
          <c:w val="0.52977917760279969"/>
          <c:h val="0.84138086905803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Graphe9!$A$8</c:f>
              <c:strCache>
                <c:ptCount val="1"/>
                <c:pt idx="0">
                  <c:v>moins de 40 ans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Graphe9!$B$6:$C$6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Graphe9!$B$8:$C$8</c:f>
              <c:numCache>
                <c:formatCode>0%</c:formatCode>
                <c:ptCount val="2"/>
                <c:pt idx="0">
                  <c:v>8.6538461538461536E-2</c:v>
                </c:pt>
                <c:pt idx="1">
                  <c:v>0.2289156626506024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D-4122-AB14-88EEBCB6069F}"/>
            </c:ext>
          </c:extLst>
        </c:ser>
        <c:ser>
          <c:idx val="1"/>
          <c:order val="1"/>
          <c:tx>
            <c:strRef>
              <c:f>Graphe9!$A$9</c:f>
              <c:strCache>
                <c:ptCount val="1"/>
                <c:pt idx="0">
                  <c:v>de 40 à 49 ans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Graphe9!$B$6:$C$6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Graphe9!$B$9:$C$9</c:f>
              <c:numCache>
                <c:formatCode>0%</c:formatCode>
                <c:ptCount val="2"/>
                <c:pt idx="0">
                  <c:v>0.20192307692307693</c:v>
                </c:pt>
                <c:pt idx="1">
                  <c:v>0.24096385542168675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D-4122-AB14-88EEBCB6069F}"/>
            </c:ext>
          </c:extLst>
        </c:ser>
        <c:ser>
          <c:idx val="2"/>
          <c:order val="2"/>
          <c:tx>
            <c:strRef>
              <c:f>Graphe9!$A$10</c:f>
              <c:strCache>
                <c:ptCount val="1"/>
                <c:pt idx="0">
                  <c:v>de 50 à 49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Graphe9!$B$6:$C$6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Graphe9!$B$10:$C$10</c:f>
              <c:numCache>
                <c:formatCode>0%</c:formatCode>
                <c:ptCount val="2"/>
                <c:pt idx="0">
                  <c:v>0.46153846153846156</c:v>
                </c:pt>
                <c:pt idx="1">
                  <c:v>0.38554216867469882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D-4122-AB14-88EEBCB6069F}"/>
            </c:ext>
          </c:extLst>
        </c:ser>
        <c:ser>
          <c:idx val="3"/>
          <c:order val="3"/>
          <c:tx>
            <c:strRef>
              <c:f>Graphe9!$A$11</c:f>
              <c:strCache>
                <c:ptCount val="1"/>
                <c:pt idx="0">
                  <c:v>60 ans ou plus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Graphe9!$B$6:$C$6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Graphe9!$B$11:$C$11</c:f>
              <c:numCache>
                <c:formatCode>0%</c:formatCode>
                <c:ptCount val="2"/>
                <c:pt idx="0">
                  <c:v>0.25</c:v>
                </c:pt>
                <c:pt idx="1">
                  <c:v>0.14457831325301204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D-4122-AB14-88EEBCB6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0671104"/>
        <c:axId val="350661952"/>
      </c:barChart>
      <c:catAx>
        <c:axId val="350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50661952"/>
        <c:crosses val="autoZero"/>
        <c:auto val="1"/>
        <c:lblAlgn val="ctr"/>
        <c:lblOffset val="100"/>
        <c:noMultiLvlLbl val="0"/>
      </c:catAx>
      <c:valAx>
        <c:axId val="35066195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506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718213502000773"/>
          <c:y val="5.0925925925925923E-2"/>
          <c:w val="0.48524325379882371"/>
          <c:h val="0.78598716827063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333399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Graphe10!$A$7:$A$19</c:f>
              <c:strCache>
                <c:ptCount val="13"/>
                <c:pt idx="0">
                  <c:v>directe en tournée, à domicile (hors paniers)</c:v>
                </c:pt>
                <c:pt idx="1">
                  <c:v>par autres correspondances (courriel, téléphone…)</c:v>
                </c:pt>
                <c:pt idx="2">
                  <c:v>en salons et foires</c:v>
                </c:pt>
                <c:pt idx="3">
                  <c:v>via une plateforme de commande en ligne</c:v>
                </c:pt>
                <c:pt idx="4">
                  <c:v>à la restauration collective</c:v>
                </c:pt>
                <c:pt idx="5">
                  <c:v>via un site internet de l’exploitation</c:v>
                </c:pt>
                <c:pt idx="6">
                  <c:v>à des restaurants (hors restauration collective)</c:v>
                </c:pt>
                <c:pt idx="7">
                  <c:v>à la distribution (grandes et moyennes surfaces)</c:v>
                </c:pt>
                <c:pt idx="8">
                  <c:v>directe en point de vente collectif (ex magasin de producteurs)</c:v>
                </c:pt>
                <c:pt idx="9">
                  <c:v>en AMAP/paniers</c:v>
                </c:pt>
                <c:pt idx="10">
                  <c:v>à des commerçants détaillants</c:v>
                </c:pt>
                <c:pt idx="11">
                  <c:v>directe sur les marchés/halles</c:v>
                </c:pt>
                <c:pt idx="12">
                  <c:v>directe à la ferme</c:v>
                </c:pt>
              </c:strCache>
            </c:strRef>
          </c:cat>
          <c:val>
            <c:numRef>
              <c:f>Graphe10!$B$7:$B$19</c:f>
              <c:numCache>
                <c:formatCode>0.0</c:formatCode>
                <c:ptCount val="13"/>
                <c:pt idx="0">
                  <c:v>1.4084507042253522</c:v>
                </c:pt>
                <c:pt idx="1">
                  <c:v>1.4084507042253522</c:v>
                </c:pt>
                <c:pt idx="2">
                  <c:v>1.4084507042253522</c:v>
                </c:pt>
                <c:pt idx="3">
                  <c:v>2.8169014084507045</c:v>
                </c:pt>
                <c:pt idx="4">
                  <c:v>2.8169014084507045</c:v>
                </c:pt>
                <c:pt idx="5">
                  <c:v>5.6338028169014089</c:v>
                </c:pt>
                <c:pt idx="6">
                  <c:v>5.6338028169014089</c:v>
                </c:pt>
                <c:pt idx="7">
                  <c:v>5.6338028169014089</c:v>
                </c:pt>
                <c:pt idx="8">
                  <c:v>9.8591549295774641</c:v>
                </c:pt>
                <c:pt idx="9">
                  <c:v>12.676056338028168</c:v>
                </c:pt>
                <c:pt idx="10">
                  <c:v>18.30985915492958</c:v>
                </c:pt>
                <c:pt idx="11">
                  <c:v>21.12676056338028</c:v>
                </c:pt>
                <c:pt idx="12">
                  <c:v>39.436619718309856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5-4137-859F-9632ECB6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6922159"/>
        <c:axId val="426922575"/>
      </c:barChart>
      <c:catAx>
        <c:axId val="4269221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6922575"/>
        <c:crosses val="autoZero"/>
        <c:auto val="1"/>
        <c:lblAlgn val="ctr"/>
        <c:lblOffset val="100"/>
        <c:noMultiLvlLbl val="0"/>
      </c:catAx>
      <c:valAx>
        <c:axId val="426922575"/>
        <c:scaling>
          <c:orientation val="minMax"/>
          <c:max val="4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96064435199067966"/>
              <c:y val="0.91219889180519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692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68725232875301E-2"/>
          <c:y val="9.4650205761316872E-2"/>
          <c:w val="0.90718748391745152"/>
          <c:h val="0.69352904960953954"/>
        </c:manualLayout>
      </c:layout>
      <c:lineChart>
        <c:grouping val="standard"/>
        <c:varyColors val="0"/>
        <c:ser>
          <c:idx val="0"/>
          <c:order val="0"/>
          <c:tx>
            <c:strRef>
              <c:f>Graphe11!$A$7</c:f>
              <c:strCache>
                <c:ptCount val="1"/>
                <c:pt idx="0">
                  <c:v>Ensemble espèce bovine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Graphe11!$B$6:$O$6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Graphe11!$B$7:$O$7</c:f>
              <c:numCache>
                <c:formatCode>#,##0</c:formatCode>
                <c:ptCount val="14"/>
                <c:pt idx="0">
                  <c:v>93</c:v>
                </c:pt>
                <c:pt idx="1">
                  <c:v>71</c:v>
                </c:pt>
                <c:pt idx="2">
                  <c:v>86</c:v>
                </c:pt>
                <c:pt idx="3">
                  <c:v>71</c:v>
                </c:pt>
                <c:pt idx="4">
                  <c:v>94</c:v>
                </c:pt>
                <c:pt idx="5">
                  <c:v>72</c:v>
                </c:pt>
                <c:pt idx="6">
                  <c:v>46</c:v>
                </c:pt>
                <c:pt idx="7">
                  <c:v>65</c:v>
                </c:pt>
                <c:pt idx="8">
                  <c:v>69</c:v>
                </c:pt>
                <c:pt idx="9">
                  <c:v>54</c:v>
                </c:pt>
                <c:pt idx="10">
                  <c:v>48</c:v>
                </c:pt>
                <c:pt idx="11">
                  <c:v>55</c:v>
                </c:pt>
                <c:pt idx="12">
                  <c:v>63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4-44E7-AAF1-4C62C8D0BFA8}"/>
            </c:ext>
          </c:extLst>
        </c:ser>
        <c:ser>
          <c:idx val="2"/>
          <c:order val="1"/>
          <c:tx>
            <c:strRef>
              <c:f>Graphe11!$A$8</c:f>
              <c:strCache>
                <c:ptCount val="1"/>
                <c:pt idx="0">
                  <c:v>Ensemble espèce caprine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Graphe11!$B$6:$O$6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Graphe11!$B$8:$O$8</c:f>
              <c:numCache>
                <c:formatCode>#,##0</c:formatCode>
                <c:ptCount val="14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4-44E7-AAF1-4C62C8D0BFA8}"/>
            </c:ext>
          </c:extLst>
        </c:ser>
        <c:ser>
          <c:idx val="3"/>
          <c:order val="2"/>
          <c:tx>
            <c:strRef>
              <c:f>Graphe11!$A$9</c:f>
              <c:strCache>
                <c:ptCount val="1"/>
                <c:pt idx="0">
                  <c:v>Ensemble espèce ovine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Graphe11!$B$6:$O$6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Graphe11!$B$9:$O$9</c:f>
              <c:numCache>
                <c:formatCode>#,##0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21</c:v>
                </c:pt>
                <c:pt idx="3">
                  <c:v>26</c:v>
                </c:pt>
                <c:pt idx="4">
                  <c:v>32</c:v>
                </c:pt>
                <c:pt idx="5">
                  <c:v>41</c:v>
                </c:pt>
                <c:pt idx="6">
                  <c:v>46</c:v>
                </c:pt>
                <c:pt idx="7">
                  <c:v>52</c:v>
                </c:pt>
                <c:pt idx="8">
                  <c:v>57</c:v>
                </c:pt>
                <c:pt idx="9">
                  <c:v>63</c:v>
                </c:pt>
                <c:pt idx="10">
                  <c:v>69</c:v>
                </c:pt>
                <c:pt idx="11">
                  <c:v>70</c:v>
                </c:pt>
                <c:pt idx="12">
                  <c:v>68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4-44E7-AAF1-4C62C8D0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944543"/>
        <c:axId val="1766284623"/>
      </c:lineChart>
      <c:catAx>
        <c:axId val="110294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766284623"/>
        <c:crosses val="autoZero"/>
        <c:auto val="1"/>
        <c:lblAlgn val="ctr"/>
        <c:lblOffset val="100"/>
        <c:noMultiLvlLbl val="0"/>
      </c:catAx>
      <c:valAx>
        <c:axId val="1766284623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Nb de</a:t>
                </a:r>
                <a:r>
                  <a:rPr lang="fr-FR" baseline="0"/>
                  <a:t> tê</a:t>
                </a:r>
                <a:r>
                  <a:rPr lang="fr-FR"/>
                  <a:t>tes</a:t>
                </a:r>
              </a:p>
            </c:rich>
          </c:tx>
          <c:layout>
            <c:manualLayout>
              <c:xMode val="edge"/>
              <c:yMode val="edge"/>
              <c:x val="1.1883541295306001E-2"/>
              <c:y val="1.51184342697903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10294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6838135874726896E-2"/>
          <c:y val="0.8839065487184472"/>
          <c:w val="0.97583037414440843"/>
          <c:h val="9.1402093256861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30780711234619E-2"/>
          <c:y val="1.8933572900702848E-2"/>
          <c:w val="0.81241090528423832"/>
          <c:h val="0.9671773840769903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0B-44E1-B651-AE8DFE056E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0B-44E1-B651-AE8DFE056E08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0B-44E1-B651-AE8DFE056E08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0B-44E1-B651-AE8DFE056E08}"/>
              </c:ext>
            </c:extLst>
          </c:dPt>
          <c:dLbls>
            <c:dLbl>
              <c:idx val="0"/>
              <c:layout>
                <c:manualLayout>
                  <c:x val="-0.20482160318195519"/>
                  <c:y val="0.22035794183445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0B-44E1-B651-AE8DFE056E08}"/>
                </c:ext>
              </c:extLst>
            </c:dLbl>
            <c:dLbl>
              <c:idx val="1"/>
              <c:layout>
                <c:manualLayout>
                  <c:x val="-0.17553688141923435"/>
                  <c:y val="-0.210290827740492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5760971055089"/>
                      <c:h val="0.187919463087248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60B-44E1-B651-AE8DFE056E08}"/>
                </c:ext>
              </c:extLst>
            </c:dLbl>
            <c:dLbl>
              <c:idx val="2"/>
              <c:layout>
                <c:manualLayout>
                  <c:x val="0.20541549953314658"/>
                  <c:y val="-0.162192393736017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011204481792723"/>
                      <c:h val="0.197986577181208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0B-44E1-B651-AE8DFE056E08}"/>
                </c:ext>
              </c:extLst>
            </c:dLbl>
            <c:dLbl>
              <c:idx val="3"/>
              <c:layout>
                <c:manualLayout>
                  <c:x val="0.22879395026116786"/>
                  <c:y val="0.223255813953488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468060979326279"/>
                      <c:h val="0.268953671488738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60B-44E1-B651-AE8DFE056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(Graphe12!$A$7,Graphe12!$A$8,Graphe12!$A$9,Graphe12!$A$10)</c:f>
              <c:strCache>
                <c:ptCount val="4"/>
                <c:pt idx="0">
                  <c:v>Total vaches</c:v>
                </c:pt>
                <c:pt idx="1">
                  <c:v>Total bovins de plus de 2 ans</c:v>
                </c:pt>
                <c:pt idx="2">
                  <c:v>Total bovins de 1 à 2 ans</c:v>
                </c:pt>
                <c:pt idx="3">
                  <c:v>Total bovins de moins de 1 an</c:v>
                </c:pt>
              </c:strCache>
            </c:strRef>
          </c:cat>
          <c:val>
            <c:numRef>
              <c:f>(Graphe12!$B$7,Graphe12!$B$8,Graphe12!$B$9,Graphe12!$B$10)</c:f>
              <c:numCache>
                <c:formatCode>#,##0</c:formatCode>
                <c:ptCount val="4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0B-44E1-B651-AE8DFE05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10253263796583E-2"/>
          <c:y val="6.7129629629629636E-2"/>
          <c:w val="0.65454545454545454"/>
          <c:h val="0.87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B-423A-8B71-9C3D5AFD03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B-423A-8B71-9C3D5AFD038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B-423A-8B71-9C3D5AFD0380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0B-423A-8B71-9C3D5AFD0380}"/>
              </c:ext>
            </c:extLst>
          </c:dPt>
          <c:dLbls>
            <c:dLbl>
              <c:idx val="2"/>
              <c:layout>
                <c:manualLayout>
                  <c:x val="-5.1528104441490264E-3"/>
                  <c:y val="1.89078448527267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0B-423A-8B71-9C3D5AFD0380}"/>
                </c:ext>
              </c:extLst>
            </c:dLbl>
            <c:dLbl>
              <c:idx val="3"/>
              <c:layout>
                <c:manualLayout>
                  <c:x val="0.22595275590551181"/>
                  <c:y val="-0.204153178769320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D0B-423A-8B71-9C3D5AFD0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Graphe13!$A$7:$A$10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Graphe13!$B$7:$B$10</c:f>
              <c:numCache>
                <c:formatCode>#,##0</c:formatCode>
                <c:ptCount val="4"/>
                <c:pt idx="0">
                  <c:v>1000</c:v>
                </c:pt>
                <c:pt idx="1">
                  <c:v>200</c:v>
                </c:pt>
                <c:pt idx="2">
                  <c:v>300</c:v>
                </c:pt>
                <c:pt idx="3">
                  <c:v>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0B-423A-8B71-9C3D5AFD0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952609217261E-2"/>
          <c:y val="0.11574074074074074"/>
          <c:w val="0.87284915732838786"/>
          <c:h val="0.61818314377369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Graphe14!$A$7</c:f>
              <c:strCache>
                <c:ptCount val="1"/>
                <c:pt idx="0">
                  <c:v>Âne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Graphe14!$B$7:$F$7</c:f>
              <c:numCache>
                <c:formatCode>#,##0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F-4C2B-84F4-14AE7165E561}"/>
            </c:ext>
          </c:extLst>
        </c:ser>
        <c:ser>
          <c:idx val="1"/>
          <c:order val="1"/>
          <c:tx>
            <c:strRef>
              <c:f>Graphe14!$A$8</c:f>
              <c:strCache>
                <c:ptCount val="1"/>
                <c:pt idx="0">
                  <c:v>Chevaux de course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Graphe14!$B$8:$F$8</c:f>
              <c:numCache>
                <c:formatCode>#,##0</c:formatCode>
                <c:ptCount val="5"/>
                <c:pt idx="0">
                  <c:v>2200</c:v>
                </c:pt>
                <c:pt idx="1">
                  <c:v>2200</c:v>
                </c:pt>
                <c:pt idx="2">
                  <c:v>2200</c:v>
                </c:pt>
                <c:pt idx="3">
                  <c:v>2200</c:v>
                </c:pt>
                <c:pt idx="4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F-4C2B-84F4-14AE7165E561}"/>
            </c:ext>
          </c:extLst>
        </c:ser>
        <c:ser>
          <c:idx val="2"/>
          <c:order val="2"/>
          <c:tx>
            <c:strRef>
              <c:f>Graphe14!$A$9</c:f>
              <c:strCache>
                <c:ptCount val="1"/>
                <c:pt idx="0">
                  <c:v>Chevaux de selle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Graphe14!$B$9:$F$9</c:f>
              <c:numCache>
                <c:formatCode>#,##0</c:formatCode>
                <c:ptCount val="5"/>
                <c:pt idx="0">
                  <c:v>3900</c:v>
                </c:pt>
                <c:pt idx="1">
                  <c:v>3600</c:v>
                </c:pt>
                <c:pt idx="2">
                  <c:v>3800</c:v>
                </c:pt>
                <c:pt idx="3">
                  <c:v>3900</c:v>
                </c:pt>
                <c:pt idx="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F-4C2B-84F4-14AE7165E561}"/>
            </c:ext>
          </c:extLst>
        </c:ser>
        <c:ser>
          <c:idx val="3"/>
          <c:order val="3"/>
          <c:tx>
            <c:strRef>
              <c:f>Graphe14!$A$10</c:f>
              <c:strCache>
                <c:ptCount val="1"/>
                <c:pt idx="0">
                  <c:v>Chevaux de trait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Graphe14!$B$10:$F$10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F-4C2B-84F4-14AE7165E561}"/>
            </c:ext>
          </c:extLst>
        </c:ser>
        <c:ser>
          <c:idx val="4"/>
          <c:order val="4"/>
          <c:tx>
            <c:strRef>
              <c:f>Graphe14!$A$11</c:f>
              <c:strCache>
                <c:ptCount val="1"/>
                <c:pt idx="0">
                  <c:v>Poney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Graphe14!$B$11:$F$11</c:f>
              <c:numCache>
                <c:formatCode>#,##0</c:formatCode>
                <c:ptCount val="5"/>
                <c:pt idx="0">
                  <c:v>600</c:v>
                </c:pt>
                <c:pt idx="1">
                  <c:v>500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F-4C2B-84F4-14AE7165E561}"/>
            </c:ext>
          </c:extLst>
        </c:ser>
        <c:ser>
          <c:idx val="5"/>
          <c:order val="5"/>
          <c:tx>
            <c:strRef>
              <c:f>Graphe14!$A$12</c:f>
              <c:strCache>
                <c:ptCount val="1"/>
                <c:pt idx="0">
                  <c:v>ONC (origine non constatée)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Graphe14!$B$6:$F$6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Graphe14!$B$12:$F$12</c:f>
              <c:numCache>
                <c:formatCode>#,##0</c:formatCode>
                <c:ptCount val="5"/>
                <c:pt idx="0">
                  <c:v>1400</c:v>
                </c:pt>
                <c:pt idx="1">
                  <c:v>1300</c:v>
                </c:pt>
                <c:pt idx="2">
                  <c:v>1400</c:v>
                </c:pt>
                <c:pt idx="3">
                  <c:v>1200</c:v>
                </c:pt>
                <c:pt idx="4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5F-4C2B-84F4-14AE7165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0820223"/>
        <c:axId val="1230819391"/>
      </c:barChart>
      <c:catAx>
        <c:axId val="123082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30819391"/>
        <c:crosses val="autoZero"/>
        <c:auto val="1"/>
        <c:lblAlgn val="ctr"/>
        <c:lblOffset val="100"/>
        <c:noMultiLvlLbl val="0"/>
      </c:catAx>
      <c:valAx>
        <c:axId val="1230819391"/>
        <c:scaling>
          <c:orientation val="minMax"/>
          <c:max val="90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Effectifs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1.4693423738699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3082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538932633420841E-3"/>
          <c:y val="0.83195519038381072"/>
          <c:w val="0.98299065910174399"/>
          <c:h val="0.16442162121039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542237921685143E-2"/>
          <c:y val="0.12930580441536665"/>
          <c:w val="0.56282826612164849"/>
          <c:h val="0.783142044613943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BF7-9D8A-938C1A6CD8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61-4BF7-9D8A-938C1A6CD86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61-4BF7-9D8A-938C1A6CD86F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61-4BF7-9D8A-938C1A6CD86F}"/>
              </c:ext>
            </c:extLst>
          </c:dPt>
          <c:dPt>
            <c:idx val="4"/>
            <c:bubble3D val="0"/>
            <c:spPr>
              <a:solidFill>
                <a:srgbClr val="A02CD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61-4BF7-9D8A-938C1A6CD86F}"/>
              </c:ext>
            </c:extLst>
          </c:dPt>
          <c:dLbls>
            <c:dLbl>
              <c:idx val="0"/>
              <c:layout>
                <c:manualLayout>
                  <c:x val="2.929046008693597E-2"/>
                  <c:y val="5.32671411898147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6174068419263"/>
                      <c:h val="0.14987490342412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A61-4BF7-9D8A-938C1A6CD86F}"/>
                </c:ext>
              </c:extLst>
            </c:dLbl>
            <c:dLbl>
              <c:idx val="1"/>
              <c:layout>
                <c:manualLayout>
                  <c:x val="-2.1391453926006922E-2"/>
                  <c:y val="-1.605049890684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82370592648161"/>
                      <c:h val="0.15031315240083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A61-4BF7-9D8A-938C1A6CD86F}"/>
                </c:ext>
              </c:extLst>
            </c:dLbl>
            <c:dLbl>
              <c:idx val="2"/>
              <c:layout>
                <c:manualLayout>
                  <c:x val="8.8876271052268377E-2"/>
                  <c:y val="-3.43344895040520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258682419143"/>
                      <c:h val="0.24144066542830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A61-4BF7-9D8A-938C1A6CD86F}"/>
                </c:ext>
              </c:extLst>
            </c:dLbl>
            <c:dLbl>
              <c:idx val="3"/>
              <c:layout>
                <c:manualLayout>
                  <c:x val="4.2010502625656414E-2"/>
                  <c:y val="4.1753653444676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006751687921982"/>
                      <c:h val="0.241127348643006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A61-4BF7-9D8A-938C1A6CD86F}"/>
                </c:ext>
              </c:extLst>
            </c:dLbl>
            <c:dLbl>
              <c:idx val="4"/>
              <c:layout>
                <c:manualLayout>
                  <c:x val="3.5792306901156756E-2"/>
                  <c:y val="0.11302483849226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215452005840508"/>
                      <c:h val="0.335073068893528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A61-4BF7-9D8A-938C1A6CD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Graphe15!$A$7:$A$11</c:f>
              <c:strCache>
                <c:ptCount val="5"/>
                <c:pt idx="0">
                  <c:v>Associations</c:v>
                </c:pt>
                <c:pt idx="1">
                  <c:v>Autres établissements</c:v>
                </c:pt>
                <c:pt idx="2">
                  <c:v>Établissements avec pratique de l’équitation</c:v>
                </c:pt>
                <c:pt idx="3">
                  <c:v>Établissements d’élevage et de commerce</c:v>
                </c:pt>
                <c:pt idx="4">
                  <c:v>Établissements gérant des installations et des évènements équestres</c:v>
                </c:pt>
              </c:strCache>
            </c:strRef>
          </c:cat>
          <c:val>
            <c:numRef>
              <c:f>Graphe15!$B$7:$B$11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55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61-4BF7-9D8A-938C1A6C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2019913440025E-2"/>
          <c:y val="8.564814814814814E-2"/>
          <c:w val="0.75122910521140607"/>
          <c:h val="0.8842592592592593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pattFill prst="wdDn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E0-4BBB-93AD-8CEE06BACD1F}"/>
              </c:ext>
            </c:extLst>
          </c:dPt>
          <c:dPt>
            <c:idx val="1"/>
            <c:bubble3D val="0"/>
            <c:spPr>
              <a:pattFill prst="pct50">
                <a:fgClr>
                  <a:schemeClr val="accent4"/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E0-4BBB-93AD-8CEE06BACD1F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E0-4BBB-93AD-8CEE06BACD1F}"/>
              </c:ext>
            </c:extLst>
          </c:dPt>
          <c:dLbls>
            <c:dLbl>
              <c:idx val="0"/>
              <c:layout>
                <c:manualLayout>
                  <c:x val="-9.6153846153847044E-3"/>
                  <c:y val="-4.0522960945671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57692307692307"/>
                      <c:h val="0.236842105263157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E0-4BBB-93AD-8CEE06BACD1F}"/>
                </c:ext>
              </c:extLst>
            </c:dLbl>
            <c:dLbl>
              <c:idx val="1"/>
              <c:layout>
                <c:manualLayout>
                  <c:x val="-0.19250729996293517"/>
                  <c:y val="-0.18650307127839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20913602791612"/>
                      <c:h val="0.18793214329884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E0-4BBB-93AD-8CEE06BACD1F}"/>
                </c:ext>
              </c:extLst>
            </c:dLbl>
            <c:dLbl>
              <c:idx val="2"/>
              <c:layout>
                <c:manualLayout>
                  <c:x val="0.21901723566469999"/>
                  <c:y val="0.25347222222222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80022962112515"/>
                      <c:h val="0.245340314136125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8E0-4BBB-93AD-8CEE06BACD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Graphe16!$A$7:$A$9</c:f>
              <c:strCache>
                <c:ptCount val="3"/>
                <c:pt idx="0">
                  <c:v>Structure sans Siret</c:v>
                </c:pt>
                <c:pt idx="1">
                  <c:v>Particulier</c:v>
                </c:pt>
                <c:pt idx="2">
                  <c:v>Structure avec Siret</c:v>
                </c:pt>
              </c:strCache>
            </c:strRef>
          </c:cat>
          <c:val>
            <c:numRef>
              <c:f>Graphe16!$B$7:$B$9</c:f>
              <c:numCache>
                <c:formatCode>#,##0</c:formatCode>
                <c:ptCount val="3"/>
                <c:pt idx="0">
                  <c:v>30</c:v>
                </c:pt>
                <c:pt idx="1">
                  <c:v>310</c:v>
                </c:pt>
                <c:pt idx="2" formatCode="General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0-4BBB-93AD-8CEE06BAC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91414788021305E-2"/>
          <c:y val="0.10648148148148148"/>
          <c:w val="0.92872953267283898"/>
          <c:h val="0.74771243082017003"/>
        </c:manualLayout>
      </c:layout>
      <c:lineChart>
        <c:grouping val="standard"/>
        <c:varyColors val="0"/>
        <c:ser>
          <c:idx val="1"/>
          <c:order val="0"/>
          <c:tx>
            <c:strRef>
              <c:f>Graphe17!$B$6</c:f>
              <c:strCache>
                <c:ptCount val="1"/>
                <c:pt idx="0">
                  <c:v>Nb apiculteurs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Graphe17!$A$7:$A$60</c:f>
              <c:strCach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60-199</c:v>
                </c:pt>
                <c:pt idx="53">
                  <c:v>&gt; 200</c:v>
                </c:pt>
              </c:strCache>
            </c:strRef>
          </c:cat>
          <c:val>
            <c:numRef>
              <c:f>Graphe17!$B$7:$B$60</c:f>
              <c:numCache>
                <c:formatCode>General</c:formatCode>
                <c:ptCount val="54"/>
                <c:pt idx="0">
                  <c:v>76</c:v>
                </c:pt>
                <c:pt idx="1">
                  <c:v>81</c:v>
                </c:pt>
                <c:pt idx="2">
                  <c:v>64</c:v>
                </c:pt>
                <c:pt idx="3">
                  <c:v>56</c:v>
                </c:pt>
                <c:pt idx="4">
                  <c:v>48</c:v>
                </c:pt>
                <c:pt idx="5">
                  <c:v>30</c:v>
                </c:pt>
                <c:pt idx="6">
                  <c:v>20</c:v>
                </c:pt>
                <c:pt idx="7">
                  <c:v>16</c:v>
                </c:pt>
                <c:pt idx="8">
                  <c:v>23</c:v>
                </c:pt>
                <c:pt idx="9">
                  <c:v>28</c:v>
                </c:pt>
                <c:pt idx="10">
                  <c:v>5</c:v>
                </c:pt>
                <c:pt idx="11">
                  <c:v>13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11</c:v>
                </c:pt>
                <c:pt idx="20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9">
                  <c:v>6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6</c:v>
                </c:pt>
                <c:pt idx="35">
                  <c:v>1</c:v>
                </c:pt>
                <c:pt idx="37">
                  <c:v>1</c:v>
                </c:pt>
                <c:pt idx="40">
                  <c:v>1</c:v>
                </c:pt>
                <c:pt idx="41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16</c:v>
                </c:pt>
                <c:pt idx="5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9-4A47-B8FB-FF5F93FB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49696"/>
        <c:axId val="532952608"/>
      </c:lineChart>
      <c:lineChart>
        <c:grouping val="standard"/>
        <c:varyColors val="0"/>
        <c:ser>
          <c:idx val="0"/>
          <c:order val="1"/>
          <c:tx>
            <c:strRef>
              <c:f>Graphe17!$C$6</c:f>
              <c:strCache>
                <c:ptCount val="1"/>
                <c:pt idx="0">
                  <c:v>% cumulé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Graphe17!$A$7:$A$60</c:f>
              <c:strCach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60-199</c:v>
                </c:pt>
                <c:pt idx="53">
                  <c:v>&gt; 200</c:v>
                </c:pt>
              </c:strCache>
            </c:strRef>
          </c:cat>
          <c:val>
            <c:numRef>
              <c:f>Graphe17!$C$7:$C$60</c:f>
              <c:numCache>
                <c:formatCode>0</c:formatCode>
                <c:ptCount val="54"/>
                <c:pt idx="0">
                  <c:v>12.541254125412541</c:v>
                </c:pt>
                <c:pt idx="1">
                  <c:v>25.907590759075909</c:v>
                </c:pt>
                <c:pt idx="2">
                  <c:v>36.46864686468647</c:v>
                </c:pt>
                <c:pt idx="3">
                  <c:v>45.709570957095707</c:v>
                </c:pt>
                <c:pt idx="4">
                  <c:v>53.630363036303628</c:v>
                </c:pt>
                <c:pt idx="5">
                  <c:v>58.580858085808579</c:v>
                </c:pt>
                <c:pt idx="6">
                  <c:v>61.881188118811878</c:v>
                </c:pt>
                <c:pt idx="7">
                  <c:v>64.521452145214511</c:v>
                </c:pt>
                <c:pt idx="8">
                  <c:v>68.316831683168303</c:v>
                </c:pt>
                <c:pt idx="9">
                  <c:v>72.937293729372925</c:v>
                </c:pt>
                <c:pt idx="10">
                  <c:v>73.762376237623755</c:v>
                </c:pt>
                <c:pt idx="11">
                  <c:v>75.907590759075902</c:v>
                </c:pt>
                <c:pt idx="12">
                  <c:v>77.062706270627061</c:v>
                </c:pt>
                <c:pt idx="13">
                  <c:v>77.722772277227719</c:v>
                </c:pt>
                <c:pt idx="14">
                  <c:v>79.042904290429036</c:v>
                </c:pt>
                <c:pt idx="15">
                  <c:v>79.867986798679866</c:v>
                </c:pt>
                <c:pt idx="16">
                  <c:v>80.693069306930695</c:v>
                </c:pt>
                <c:pt idx="17">
                  <c:v>81.518151815181525</c:v>
                </c:pt>
                <c:pt idx="18">
                  <c:v>81.848184818481855</c:v>
                </c:pt>
                <c:pt idx="19">
                  <c:v>83.663366336633672</c:v>
                </c:pt>
                <c:pt idx="20">
                  <c:v>83.828382838283844</c:v>
                </c:pt>
                <c:pt idx="21">
                  <c:v>83.828382838283844</c:v>
                </c:pt>
                <c:pt idx="22">
                  <c:v>83.993399339934015</c:v>
                </c:pt>
                <c:pt idx="23">
                  <c:v>84.488448844884516</c:v>
                </c:pt>
                <c:pt idx="24">
                  <c:v>85.808580858085833</c:v>
                </c:pt>
                <c:pt idx="25">
                  <c:v>85.973597359736004</c:v>
                </c:pt>
                <c:pt idx="26">
                  <c:v>86.468646864686505</c:v>
                </c:pt>
                <c:pt idx="27">
                  <c:v>87.128712871287163</c:v>
                </c:pt>
                <c:pt idx="28">
                  <c:v>87.128712871287163</c:v>
                </c:pt>
                <c:pt idx="29">
                  <c:v>88.118811881188151</c:v>
                </c:pt>
                <c:pt idx="30">
                  <c:v>88.778877887788809</c:v>
                </c:pt>
                <c:pt idx="31">
                  <c:v>89.108910891089138</c:v>
                </c:pt>
                <c:pt idx="32">
                  <c:v>89.27392739273931</c:v>
                </c:pt>
                <c:pt idx="33">
                  <c:v>89.438943894389482</c:v>
                </c:pt>
                <c:pt idx="34">
                  <c:v>90.429042904290469</c:v>
                </c:pt>
                <c:pt idx="35">
                  <c:v>90.594059405940641</c:v>
                </c:pt>
                <c:pt idx="36">
                  <c:v>90.594059405940641</c:v>
                </c:pt>
                <c:pt idx="37">
                  <c:v>90.759075907590812</c:v>
                </c:pt>
                <c:pt idx="38">
                  <c:v>90.759075907590812</c:v>
                </c:pt>
                <c:pt idx="39">
                  <c:v>90.759075907590812</c:v>
                </c:pt>
                <c:pt idx="40">
                  <c:v>90.924092409240984</c:v>
                </c:pt>
                <c:pt idx="41">
                  <c:v>91.089108910891156</c:v>
                </c:pt>
                <c:pt idx="42">
                  <c:v>91.089108910891156</c:v>
                </c:pt>
                <c:pt idx="43">
                  <c:v>91.089108910891156</c:v>
                </c:pt>
                <c:pt idx="44">
                  <c:v>91.254125412541327</c:v>
                </c:pt>
                <c:pt idx="45">
                  <c:v>91.419141914191499</c:v>
                </c:pt>
                <c:pt idx="46">
                  <c:v>91.584158415841671</c:v>
                </c:pt>
                <c:pt idx="47">
                  <c:v>92.079207920792172</c:v>
                </c:pt>
                <c:pt idx="48">
                  <c:v>92.409240924092501</c:v>
                </c:pt>
                <c:pt idx="49">
                  <c:v>92.574257425742672</c:v>
                </c:pt>
                <c:pt idx="50">
                  <c:v>92.739273927392844</c:v>
                </c:pt>
                <c:pt idx="51">
                  <c:v>93.069306930693173</c:v>
                </c:pt>
                <c:pt idx="52">
                  <c:v>95.709570957095821</c:v>
                </c:pt>
                <c:pt idx="53">
                  <c:v>100.00000000000011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9-4A47-B8FB-FF5F93FB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919936"/>
        <c:axId val="1568914112"/>
      </c:lineChart>
      <c:catAx>
        <c:axId val="53294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Nb total de colonies</a:t>
                </a:r>
              </a:p>
            </c:rich>
          </c:tx>
          <c:layout>
            <c:manualLayout>
              <c:xMode val="edge"/>
              <c:yMode val="edge"/>
              <c:x val="0.4325512253206224"/>
              <c:y val="0.92714147916566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32952608"/>
        <c:crosses val="autoZero"/>
        <c:auto val="1"/>
        <c:lblAlgn val="ctr"/>
        <c:lblOffset val="100"/>
        <c:noMultiLvlLbl val="0"/>
      </c:catAx>
      <c:valAx>
        <c:axId val="532952608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accent4">
                        <a:lumMod val="50000"/>
                      </a:schemeClr>
                    </a:solidFill>
                  </a:rPr>
                  <a:t>Nb d'apiculteurs</a:t>
                </a:r>
              </a:p>
            </c:rich>
          </c:tx>
          <c:layout>
            <c:manualLayout>
              <c:xMode val="edge"/>
              <c:yMode val="edge"/>
              <c:x val="9.4395262695698284E-3"/>
              <c:y val="1.05052493438320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50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accent4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50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32949696"/>
        <c:crosses val="autoZero"/>
        <c:crossBetween val="between"/>
      </c:valAx>
      <c:valAx>
        <c:axId val="1568914112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C00000"/>
                    </a:solidFill>
                  </a:rPr>
                  <a:t>% cumulé</a:t>
                </a:r>
              </a:p>
            </c:rich>
          </c:tx>
          <c:layout>
            <c:manualLayout>
              <c:xMode val="edge"/>
              <c:yMode val="edge"/>
              <c:x val="0.94190373336011401"/>
              <c:y val="2.43941382327209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C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C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68919936"/>
        <c:crosses val="max"/>
        <c:crossBetween val="between"/>
      </c:valAx>
      <c:catAx>
        <c:axId val="1568919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8914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Graphe18!$A$8</c:f>
              <c:strCache>
                <c:ptCount val="1"/>
                <c:pt idx="0">
                  <c:v>Jardins partagés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Graphe18!$B$6:$F$6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Graphe18!$B$8:$F$8</c:f>
              <c:numCache>
                <c:formatCode>0</c:formatCode>
                <c:ptCount val="5"/>
                <c:pt idx="0">
                  <c:v>94.193548387096769</c:v>
                </c:pt>
                <c:pt idx="1">
                  <c:v>47.008547008547005</c:v>
                </c:pt>
                <c:pt idx="2">
                  <c:v>37.974683544303801</c:v>
                </c:pt>
                <c:pt idx="3">
                  <c:v>22.65625</c:v>
                </c:pt>
                <c:pt idx="4">
                  <c:v>51.971326164874554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B1F-9AD8-BE535DF21641}"/>
            </c:ext>
          </c:extLst>
        </c:ser>
        <c:ser>
          <c:idx val="1"/>
          <c:order val="1"/>
          <c:tx>
            <c:strRef>
              <c:f>Graphe18!$A$9</c:f>
              <c:strCache>
                <c:ptCount val="1"/>
                <c:pt idx="0">
                  <c:v>Jardins familiaux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B1F-9AD8-BE535DF216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Graphe18!$B$6:$F$6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Graphe18!$B$9:$F$9</c:f>
              <c:numCache>
                <c:formatCode>0</c:formatCode>
                <c:ptCount val="5"/>
                <c:pt idx="0">
                  <c:v>0</c:v>
                </c:pt>
                <c:pt idx="1">
                  <c:v>47.008547008547005</c:v>
                </c:pt>
                <c:pt idx="2">
                  <c:v>44.303797468354425</c:v>
                </c:pt>
                <c:pt idx="3">
                  <c:v>72.65625</c:v>
                </c:pt>
                <c:pt idx="4">
                  <c:v>39.068100358422939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6-4B1F-9AD8-BE535DF21641}"/>
            </c:ext>
          </c:extLst>
        </c:ser>
        <c:ser>
          <c:idx val="2"/>
          <c:order val="2"/>
          <c:tx>
            <c:strRef>
              <c:f>Graphe18!$A$10</c:f>
              <c:strCache>
                <c:ptCount val="1"/>
                <c:pt idx="0">
                  <c:v>Autres jardins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Graphe18!$B$6:$F$6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Graphe18!$B$10:$F$10</c:f>
              <c:numCache>
                <c:formatCode>0</c:formatCode>
                <c:ptCount val="5"/>
                <c:pt idx="0">
                  <c:v>5.806451612903226</c:v>
                </c:pt>
                <c:pt idx="1">
                  <c:v>5.982905982905983</c:v>
                </c:pt>
                <c:pt idx="2">
                  <c:v>17.721518987341771</c:v>
                </c:pt>
                <c:pt idx="3">
                  <c:v>4.6875</c:v>
                </c:pt>
                <c:pt idx="4">
                  <c:v>8.9605734767025087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6-4B1F-9AD8-BE535DF2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46422991"/>
        <c:axId val="1946444207"/>
      </c:barChart>
      <c:catAx>
        <c:axId val="194642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46444207"/>
        <c:crosses val="autoZero"/>
        <c:auto val="1"/>
        <c:lblAlgn val="ctr"/>
        <c:lblOffset val="100"/>
        <c:noMultiLvlLbl val="0"/>
      </c:catAx>
      <c:valAx>
        <c:axId val="194644420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4642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421288203938495"/>
          <c:y val="5.8704273257927569E-2"/>
          <c:w val="0.62762095424020026"/>
          <c:h val="0.9107143136125753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C5-4504-940F-55D92830219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C5-4504-940F-55D92830219D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C5-4504-940F-55D92830219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C5-4504-940F-55D92830219D}"/>
              </c:ext>
            </c:extLst>
          </c:dPt>
          <c:dPt>
            <c:idx val="4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C5-4504-940F-55D92830219D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C5-4504-940F-55D92830219D}"/>
              </c:ext>
            </c:extLst>
          </c:dPt>
          <c:dPt>
            <c:idx val="6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C5-4504-940F-55D92830219D}"/>
              </c:ext>
            </c:extLst>
          </c:dPt>
          <c:dPt>
            <c:idx val="7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2C5-4504-940F-55D92830219D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2C5-4504-940F-55D92830219D}"/>
              </c:ext>
            </c:extLst>
          </c:dPt>
          <c:dLbls>
            <c:dLbl>
              <c:idx val="4"/>
              <c:layout>
                <c:manualLayout>
                  <c:x val="-9.5393249595131249E-2"/>
                  <c:y val="-6.3756357491284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2C5-4504-940F-55D92830219D}"/>
                </c:ext>
              </c:extLst>
            </c:dLbl>
            <c:dLbl>
              <c:idx val="6"/>
              <c:layout>
                <c:manualLayout>
                  <c:x val="-7.823689238136694E-2"/>
                  <c:y val="2.8959414108210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2C5-4504-940F-55D92830219D}"/>
                </c:ext>
              </c:extLst>
            </c:dLbl>
            <c:dLbl>
              <c:idx val="7"/>
              <c:layout>
                <c:manualLayout>
                  <c:x val="-2.9633866501989608E-2"/>
                  <c:y val="-8.399599484977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C5-4504-940F-55D92830219D}"/>
                </c:ext>
              </c:extLst>
            </c:dLbl>
            <c:dLbl>
              <c:idx val="8"/>
              <c:layout>
                <c:manualLayout>
                  <c:x val="1.7544858798247413E-2"/>
                  <c:y val="-1.0321315165610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C5-4504-940F-55D9283021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Graphe1!$A$26:$A$34</c:f>
              <c:strCache>
                <c:ptCount val="9"/>
                <c:pt idx="0">
                  <c:v>Céréales</c:v>
                </c:pt>
                <c:pt idx="1">
                  <c:v>Oléagineux</c:v>
                </c:pt>
                <c:pt idx="2">
                  <c:v>Protéagineux</c:v>
                </c:pt>
                <c:pt idx="3">
                  <c:v>Betteraves industrielles</c:v>
                </c:pt>
                <c:pt idx="4">
                  <c:v>Pommes de terre</c:v>
                </c:pt>
                <c:pt idx="5">
                  <c:v>Légumes frais</c:v>
                </c:pt>
                <c:pt idx="6">
                  <c:v>Prairies artificielles et temporaires</c:v>
                </c:pt>
                <c:pt idx="7">
                  <c:v>Jachères</c:v>
                </c:pt>
                <c:pt idx="8">
                  <c:v>Autres</c:v>
                </c:pt>
              </c:strCache>
            </c:strRef>
          </c:cat>
          <c:val>
            <c:numRef>
              <c:f>Graphe1!$B$26:$B$34</c:f>
              <c:numCache>
                <c:formatCode>0.0</c:formatCode>
                <c:ptCount val="9"/>
                <c:pt idx="0">
                  <c:v>64.416775884665782</c:v>
                </c:pt>
                <c:pt idx="1">
                  <c:v>10.943643512450851</c:v>
                </c:pt>
                <c:pt idx="2">
                  <c:v>1.9003931847968545</c:v>
                </c:pt>
                <c:pt idx="3">
                  <c:v>3.0799475753604191</c:v>
                </c:pt>
                <c:pt idx="4">
                  <c:v>2.8178243774574048</c:v>
                </c:pt>
                <c:pt idx="5">
                  <c:v>9.7640891218872881</c:v>
                </c:pt>
                <c:pt idx="6">
                  <c:v>1.2450851900393185</c:v>
                </c:pt>
                <c:pt idx="7">
                  <c:v>4.7837483617300132</c:v>
                </c:pt>
                <c:pt idx="8">
                  <c:v>1.0484927916120577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2C5-4504-940F-55D92830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72961601876717E-2"/>
          <c:y val="0.11439638763732003"/>
          <c:w val="0.88219866957532256"/>
          <c:h val="0.60778990187289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Graphe19!$A$7</c:f>
              <c:strCache>
                <c:ptCount val="1"/>
                <c:pt idx="0">
                  <c:v>Jardins partagés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Graphe19!$B$6:$F$6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Graphe19!$B$7:$F$7</c:f>
              <c:numCache>
                <c:formatCode>#,##0</c:formatCode>
                <c:ptCount val="5"/>
                <c:pt idx="0">
                  <c:v>389.51369863013701</c:v>
                </c:pt>
                <c:pt idx="1">
                  <c:v>502.45454545454544</c:v>
                </c:pt>
                <c:pt idx="2">
                  <c:v>803.35</c:v>
                </c:pt>
                <c:pt idx="3">
                  <c:v>1757.344827586207</c:v>
                </c:pt>
                <c:pt idx="4">
                  <c:v>633.33793103448272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F-4AEC-BA8E-94C2263C0A6C}"/>
            </c:ext>
          </c:extLst>
        </c:ser>
        <c:ser>
          <c:idx val="1"/>
          <c:order val="1"/>
          <c:tx>
            <c:strRef>
              <c:f>Graphe19!$A$8</c:f>
              <c:strCache>
                <c:ptCount val="1"/>
                <c:pt idx="0">
                  <c:v>Jardins familiaux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Graphe19!$B$6:$F$6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Graphe19!$B$8:$F$8</c:f>
              <c:numCache>
                <c:formatCode>#,##0</c:formatCode>
                <c:ptCount val="5"/>
                <c:pt idx="1">
                  <c:v>4532.6181818181822</c:v>
                </c:pt>
                <c:pt idx="2">
                  <c:v>9797.2428571428572</c:v>
                </c:pt>
                <c:pt idx="3">
                  <c:v>10420.68817204301</c:v>
                </c:pt>
                <c:pt idx="4">
                  <c:v>8745.9633027522941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F-4AEC-BA8E-94C2263C0A6C}"/>
            </c:ext>
          </c:extLst>
        </c:ser>
        <c:ser>
          <c:idx val="2"/>
          <c:order val="2"/>
          <c:tx>
            <c:strRef>
              <c:f>Graphe19!$A$9</c:f>
              <c:strCache>
                <c:ptCount val="1"/>
                <c:pt idx="0">
                  <c:v>Autres jardins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Graphe19!$B$6:$F$6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Graphe19!$B$9:$F$9</c:f>
              <c:numCache>
                <c:formatCode>#,##0</c:formatCode>
                <c:ptCount val="5"/>
                <c:pt idx="0">
                  <c:v>276.11111111111109</c:v>
                </c:pt>
                <c:pt idx="1">
                  <c:v>1677.5714285714287</c:v>
                </c:pt>
                <c:pt idx="2">
                  <c:v>2872.2142857142858</c:v>
                </c:pt>
                <c:pt idx="3">
                  <c:v>13677</c:v>
                </c:pt>
                <c:pt idx="4">
                  <c:v>3534.24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F-4AEC-BA8E-94C2263C0A6C}"/>
            </c:ext>
          </c:extLst>
        </c:ser>
        <c:ser>
          <c:idx val="3"/>
          <c:order val="3"/>
          <c:tx>
            <c:strRef>
              <c:f>Graphe19!$A$10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Graphe19!$B$6:$F$6</c:f>
              <c:strCache>
                <c:ptCount val="5"/>
                <c:pt idx="0">
                  <c:v>Paris</c:v>
                </c:pt>
                <c:pt idx="1">
                  <c:v>Hauts-de-
Seine</c:v>
                </c:pt>
                <c:pt idx="2">
                  <c:v>Seine-Saint-
Denis</c:v>
                </c:pt>
                <c:pt idx="3">
                  <c:v>Val-de-
Marne</c:v>
                </c:pt>
                <c:pt idx="4">
                  <c:v>Paris-petite 
couronne</c:v>
                </c:pt>
              </c:strCache>
            </c:strRef>
          </c:cat>
          <c:val>
            <c:numRef>
              <c:f>Graphe19!$B$10:$F$10</c:f>
              <c:numCache>
                <c:formatCode>#,##0</c:formatCode>
                <c:ptCount val="5"/>
                <c:pt idx="0">
                  <c:v>398.38064516129032</c:v>
                </c:pt>
                <c:pt idx="1">
                  <c:v>2467.2820512820513</c:v>
                </c:pt>
                <c:pt idx="2">
                  <c:v>5154.6202531645567</c:v>
                </c:pt>
                <c:pt idx="3">
                  <c:v>8610.5390625</c:v>
                </c:pt>
                <c:pt idx="4">
                  <c:v>4062.7240143369177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8F-4AEC-BA8E-94C2263C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632939727"/>
        <c:axId val="1632941391"/>
      </c:barChart>
      <c:catAx>
        <c:axId val="16329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32941391"/>
        <c:crosses val="autoZero"/>
        <c:auto val="1"/>
        <c:lblAlgn val="ctr"/>
        <c:lblOffset val="100"/>
        <c:noMultiLvlLbl val="0"/>
      </c:catAx>
      <c:valAx>
        <c:axId val="1632941391"/>
        <c:scaling>
          <c:orientation val="minMax"/>
          <c:max val="14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m²</a:t>
                </a:r>
              </a:p>
            </c:rich>
          </c:tx>
          <c:layout>
            <c:manualLayout>
              <c:xMode val="edge"/>
              <c:yMode val="edge"/>
              <c:x val="8.2083641789174808E-2"/>
              <c:y val="1.36430744452398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3293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26140283971291E-2"/>
          <c:y val="0.87460103689864199"/>
          <c:w val="0.95025001360113559"/>
          <c:h val="9.5769058697208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Paris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Graphe20!$A$7:$A$8</c:f>
              <c:strCache>
                <c:ptCount val="2"/>
                <c:pt idx="0">
                  <c:v>Fermes urbaines spécialisées</c:v>
                </c:pt>
                <c:pt idx="1">
                  <c:v>Fermes urbaines participatives</c:v>
                </c:pt>
              </c:strCache>
            </c:strRef>
          </c:cat>
          <c:val>
            <c:numRef>
              <c:f>Graphe20!$B$7:$B$8</c:f>
              <c:numCache>
                <c:formatCode>0.0</c:formatCode>
                <c:ptCount val="2"/>
                <c:pt idx="0">
                  <c:v>64.772727272727266</c:v>
                </c:pt>
                <c:pt idx="1">
                  <c:v>64.285714285714292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481-A119-E4DF0D458512}"/>
            </c:ext>
          </c:extLst>
        </c:ser>
        <c:ser>
          <c:idx val="1"/>
          <c:order val="1"/>
          <c:tx>
            <c:v>Hauts-de-Seine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Graphe20!$A$7:$A$8</c:f>
              <c:strCache>
                <c:ptCount val="2"/>
                <c:pt idx="0">
                  <c:v>Fermes urbaines spécialisées</c:v>
                </c:pt>
                <c:pt idx="1">
                  <c:v>Fermes urbaines participatives</c:v>
                </c:pt>
              </c:strCache>
            </c:strRef>
          </c:cat>
          <c:val>
            <c:numRef>
              <c:f>Graphe20!$C$7:$C$8</c:f>
              <c:numCache>
                <c:formatCode>0.0</c:formatCode>
                <c:ptCount val="2"/>
                <c:pt idx="0">
                  <c:v>15.909090909090908</c:v>
                </c:pt>
                <c:pt idx="1">
                  <c:v>11.538461538461538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5-4481-A119-E4DF0D458512}"/>
            </c:ext>
          </c:extLst>
        </c:ser>
        <c:ser>
          <c:idx val="2"/>
          <c:order val="2"/>
          <c:tx>
            <c:v>Seine-Saint-Denis</c:v>
          </c:tx>
          <c:spPr>
            <a:pattFill prst="pct50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Graphe20!$A$7:$A$8</c:f>
              <c:strCache>
                <c:ptCount val="2"/>
                <c:pt idx="0">
                  <c:v>Fermes urbaines spécialisées</c:v>
                </c:pt>
                <c:pt idx="1">
                  <c:v>Fermes urbaines participatives</c:v>
                </c:pt>
              </c:strCache>
            </c:strRef>
          </c:cat>
          <c:val>
            <c:numRef>
              <c:f>Graphe20!$D$7:$D$8</c:f>
              <c:numCache>
                <c:formatCode>0.0</c:formatCode>
                <c:ptCount val="2"/>
                <c:pt idx="0">
                  <c:v>15.909090909090908</c:v>
                </c:pt>
                <c:pt idx="1">
                  <c:v>18.131868131868131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5-4481-A119-E4DF0D458512}"/>
            </c:ext>
          </c:extLst>
        </c:ser>
        <c:ser>
          <c:idx val="3"/>
          <c:order val="3"/>
          <c:tx>
            <c:v>Val-de-Marne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Graphe20!$A$7:$A$8</c:f>
              <c:strCache>
                <c:ptCount val="2"/>
                <c:pt idx="0">
                  <c:v>Fermes urbaines spécialisées</c:v>
                </c:pt>
                <c:pt idx="1">
                  <c:v>Fermes urbaines participatives</c:v>
                </c:pt>
              </c:strCache>
            </c:strRef>
          </c:cat>
          <c:val>
            <c:numRef>
              <c:f>Graphe20!$E$7:$E$8</c:f>
              <c:numCache>
                <c:formatCode>0.0</c:formatCode>
                <c:ptCount val="2"/>
                <c:pt idx="0">
                  <c:v>3.4090909090909087</c:v>
                </c:pt>
                <c:pt idx="1">
                  <c:v>6.0439560439560438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5-4481-A119-E4DF0D45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6496592"/>
        <c:axId val="1766504912"/>
      </c:barChart>
      <c:catAx>
        <c:axId val="176649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766504912"/>
        <c:crosses val="autoZero"/>
        <c:auto val="1"/>
        <c:lblAlgn val="ctr"/>
        <c:lblOffset val="100"/>
        <c:noMultiLvlLbl val="0"/>
      </c:catAx>
      <c:valAx>
        <c:axId val="1766504912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76649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0907595023495E-2"/>
          <c:y val="0.83163633452898567"/>
          <c:w val="0.88147776236610731"/>
          <c:h val="0.1241647448063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60453050689791E-2"/>
          <c:y val="9.8445595854922283E-2"/>
          <c:w val="0.87793388971137343"/>
          <c:h val="0.48307249806209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2AC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2AC2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Graphe21!$A$9:$A$14</c:f>
              <c:strCache>
                <c:ptCount val="6"/>
                <c:pt idx="0">
                  <c:v>Légumes</c:v>
                </c:pt>
                <c:pt idx="1">
                  <c:v>Fruits</c:v>
                </c:pt>
                <c:pt idx="2">
                  <c:v>Herbes aromatiques</c:v>
                </c:pt>
                <c:pt idx="3">
                  <c:v>Fleurs</c:v>
                </c:pt>
                <c:pt idx="4">
                  <c:v>Houblon / vignes</c:v>
                </c:pt>
                <c:pt idx="5">
                  <c:v>Plants</c:v>
                </c:pt>
              </c:strCache>
            </c:strRef>
          </c:cat>
          <c:val>
            <c:numRef>
              <c:f>Graphe21!$B$9:$B$14</c:f>
              <c:numCache>
                <c:formatCode>General</c:formatCode>
                <c:ptCount val="6"/>
                <c:pt idx="0">
                  <c:v>62</c:v>
                </c:pt>
                <c:pt idx="1">
                  <c:v>50</c:v>
                </c:pt>
                <c:pt idx="2">
                  <c:v>49</c:v>
                </c:pt>
                <c:pt idx="3">
                  <c:v>39</c:v>
                </c:pt>
                <c:pt idx="4">
                  <c:v>16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32D-BA12-F696D604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6531567"/>
        <c:axId val="1296529487"/>
      </c:barChart>
      <c:catAx>
        <c:axId val="12965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96529487"/>
        <c:crosses val="autoZero"/>
        <c:auto val="1"/>
        <c:lblAlgn val="ctr"/>
        <c:lblOffset val="100"/>
        <c:noMultiLvlLbl val="0"/>
      </c:catAx>
      <c:valAx>
        <c:axId val="129652948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4.3261231281198007E-2"/>
              <c:y val="3.284647709191799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9653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02405949256337E-2"/>
          <c:y val="9.2592592592592587E-2"/>
          <c:w val="0.62269588136661369"/>
          <c:h val="0.79971420239136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Graphe22!$A$7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Exploitations </c:v>
              </c:pt>
              <c:pt idx="1">
                <c:v> Surfaces</c:v>
              </c:pt>
            </c:strLit>
          </c:cat>
          <c:val>
            <c:numRef>
              <c:f>(Graphe22!$B$7,Graphe22!$C$7)</c:f>
              <c:numCache>
                <c:formatCode>0</c:formatCode>
                <c:ptCount val="2"/>
                <c:pt idx="0">
                  <c:v>13.157894736842104</c:v>
                </c:pt>
                <c:pt idx="1">
                  <c:v>0.75658620963730527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14-B905-718DBE6E4012}"/>
            </c:ext>
          </c:extLst>
        </c:ser>
        <c:ser>
          <c:idx val="1"/>
          <c:order val="1"/>
          <c:tx>
            <c:strRef>
              <c:f>Graphe22!$A$8</c:f>
              <c:strCache>
                <c:ptCount val="1"/>
                <c:pt idx="0">
                  <c:v>Hauts-de-Seine</c:v>
                </c:pt>
              </c:strCache>
            </c:strRef>
          </c:tx>
          <c:spPr>
            <a:pattFill prst="wdUpDiag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Exploitations </c:v>
              </c:pt>
              <c:pt idx="1">
                <c:v> Surfaces</c:v>
              </c:pt>
            </c:strLit>
          </c:cat>
          <c:val>
            <c:numRef>
              <c:f>(Graphe22!$B$8,Graphe22!$C$8)</c:f>
              <c:numCache>
                <c:formatCode>0</c:formatCode>
                <c:ptCount val="2"/>
                <c:pt idx="0">
                  <c:v>15.789473684210526</c:v>
                </c:pt>
                <c:pt idx="1">
                  <c:v>26.520370320011061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1-4514-B905-718DBE6E4012}"/>
            </c:ext>
          </c:extLst>
        </c:ser>
        <c:ser>
          <c:idx val="2"/>
          <c:order val="2"/>
          <c:tx>
            <c:strRef>
              <c:f>Graphe22!$A$9</c:f>
              <c:strCache>
                <c:ptCount val="1"/>
                <c:pt idx="0">
                  <c:v>Seine-Saint-Denis</c:v>
                </c:pt>
              </c:strCache>
            </c:strRef>
          </c:tx>
          <c:spPr>
            <a:pattFill prst="pct50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Exploitations </c:v>
              </c:pt>
              <c:pt idx="1">
                <c:v> Surfaces</c:v>
              </c:pt>
            </c:strLit>
          </c:cat>
          <c:val>
            <c:numRef>
              <c:f>(Graphe22!$B$9,Graphe22!$C$9)</c:f>
              <c:numCache>
                <c:formatCode>0</c:formatCode>
                <c:ptCount val="2"/>
                <c:pt idx="0">
                  <c:v>26.315789473684209</c:v>
                </c:pt>
                <c:pt idx="1">
                  <c:v>38.702064550344794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1-4514-B905-718DBE6E4012}"/>
            </c:ext>
          </c:extLst>
        </c:ser>
        <c:ser>
          <c:idx val="3"/>
          <c:order val="3"/>
          <c:tx>
            <c:strRef>
              <c:f>Graphe22!$A$10</c:f>
              <c:strCache>
                <c:ptCount val="1"/>
                <c:pt idx="0">
                  <c:v>Val-de-Marne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Exploitations </c:v>
              </c:pt>
              <c:pt idx="1">
                <c:v> Surfaces</c:v>
              </c:pt>
            </c:strLit>
          </c:cat>
          <c:val>
            <c:numRef>
              <c:f>(Graphe22!$B$10,Graphe22!$C$10)</c:f>
              <c:numCache>
                <c:formatCode>0</c:formatCode>
                <c:ptCount val="2"/>
                <c:pt idx="0">
                  <c:v>44.736842105263158</c:v>
                </c:pt>
                <c:pt idx="1">
                  <c:v>34.02097892000684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1-4514-B905-718DBE6E4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8113055"/>
        <c:axId val="1008110975"/>
      </c:barChart>
      <c:catAx>
        <c:axId val="10081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08110975"/>
        <c:crosses val="autoZero"/>
        <c:auto val="1"/>
        <c:lblAlgn val="ctr"/>
        <c:lblOffset val="100"/>
        <c:noMultiLvlLbl val="0"/>
      </c:catAx>
      <c:valAx>
        <c:axId val="1008110975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888888888888884E-2"/>
              <c:y val="1.292286380869059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0811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65025174102871"/>
          <c:y val="0.16337634878973459"/>
          <c:w val="0.25167931628365176"/>
          <c:h val="0.68713619130941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42762091044352E-2"/>
          <c:y val="5.865102639296188E-2"/>
          <c:w val="0.64764710143716109"/>
          <c:h val="0.8945506884953163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53-4556-B685-91538251A8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53-4556-B685-91538251A8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53-4556-B685-91538251A8EC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53-4556-B685-91538251A8EC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53-4556-B685-91538251A8E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53-4556-B685-91538251A8EC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89-4212-8BBE-32435424F770}"/>
              </c:ext>
            </c:extLst>
          </c:dPt>
          <c:dLbls>
            <c:dLbl>
              <c:idx val="3"/>
              <c:layout>
                <c:manualLayout>
                  <c:x val="0.15450111729664365"/>
                  <c:y val="3.155271280239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F53-4556-B685-91538251A8EC}"/>
                </c:ext>
              </c:extLst>
            </c:dLbl>
            <c:dLbl>
              <c:idx val="4"/>
              <c:layout>
                <c:manualLayout>
                  <c:x val="-2.0484031852706308E-2"/>
                  <c:y val="-0.1306683292154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F53-4556-B685-91538251A8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Graphe23!$A$7:$A$13</c:f>
              <c:strCache>
                <c:ptCount val="7"/>
                <c:pt idx="0">
                  <c:v>Fruits</c:v>
                </c:pt>
                <c:pt idx="1">
                  <c:v>Légumes</c:v>
                </c:pt>
                <c:pt idx="2">
                  <c:v>Grandes cultures</c:v>
                </c:pt>
                <c:pt idx="3">
                  <c:v>Fourrages</c:v>
                </c:pt>
                <c:pt idx="4">
                  <c:v>Fleurs et PPAM*</c:v>
                </c:pt>
                <c:pt idx="5">
                  <c:v>Vigne</c:v>
                </c:pt>
                <c:pt idx="6">
                  <c:v>Autres</c:v>
                </c:pt>
              </c:strCache>
            </c:strRef>
          </c:cat>
          <c:val>
            <c:numRef>
              <c:f>Graphe23!$B$7:$B$13</c:f>
              <c:numCache>
                <c:formatCode>#,##0.00</c:formatCode>
                <c:ptCount val="7"/>
                <c:pt idx="0">
                  <c:v>1.838371</c:v>
                </c:pt>
                <c:pt idx="1">
                  <c:v>22.592944999999997</c:v>
                </c:pt>
                <c:pt idx="2">
                  <c:v>0.11039</c:v>
                </c:pt>
                <c:pt idx="3">
                  <c:v>123.98299999999999</c:v>
                </c:pt>
                <c:pt idx="4">
                  <c:v>0.36972500000000008</c:v>
                </c:pt>
                <c:pt idx="5">
                  <c:v>2.7994050000000001</c:v>
                </c:pt>
                <c:pt idx="6">
                  <c:v>4.4801710000000003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53-4556-B685-91538251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(Graphe24!$A$7:$A$8,Graphe24!$A$9,Graphe24!$A$10:$A$12,Graphe24!$A$13)</c:f>
              <c:strCache>
                <c:ptCount val="7"/>
                <c:pt idx="0">
                  <c:v>Fruits</c:v>
                </c:pt>
                <c:pt idx="1">
                  <c:v>Légumes</c:v>
                </c:pt>
                <c:pt idx="2">
                  <c:v>Fourrages</c:v>
                </c:pt>
                <c:pt idx="3">
                  <c:v>Fleurs et PPAM*</c:v>
                </c:pt>
                <c:pt idx="4">
                  <c:v>Vigne</c:v>
                </c:pt>
                <c:pt idx="5">
                  <c:v>Autres</c:v>
                </c:pt>
                <c:pt idx="6">
                  <c:v>Sans SAU</c:v>
                </c:pt>
              </c:strCache>
            </c:strRef>
          </c:cat>
          <c:val>
            <c:numRef>
              <c:f>(Graphe24!$B$7:$B$8,Graphe24!$B$9,Graphe24!$B$10:$B$12,Graphe24!$B$13)</c:f>
              <c:numCache>
                <c:formatCode>#,##0</c:formatCode>
                <c:ptCount val="7"/>
                <c:pt idx="0">
                  <c:v>9</c:v>
                </c:pt>
                <c:pt idx="1">
                  <c:v>22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1-48C3-AF79-E6E0A3284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24339903"/>
        <c:axId val="1224343231"/>
      </c:barChart>
      <c:catAx>
        <c:axId val="122433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24343231"/>
        <c:crosses val="autoZero"/>
        <c:auto val="1"/>
        <c:lblAlgn val="ctr"/>
        <c:lblOffset val="100"/>
        <c:noMultiLvlLbl val="0"/>
      </c:catAx>
      <c:valAx>
        <c:axId val="122434323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2433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Nombre d'exploitations en AB</c:v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42-4963-8446-432166C718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2-4963-8446-432166C718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2-4963-8446-432166C718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2-4963-8446-432166C718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2-4963-8446-432166C718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2-4963-8446-432166C718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2-4963-8446-432166C718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42-4963-8446-432166C718C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42-4963-8446-432166C718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42-4963-8446-432166C718C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42-4963-8446-432166C718C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42-4963-8446-432166C718C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42-4963-8446-432166C718C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42-4963-8446-432166C71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Graphe25!$B$6:$Q$6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Graphe25!$B$7:$Q$7</c:f>
              <c:numCache>
                <c:formatCode>#,##0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14</c:v>
                </c:pt>
                <c:pt idx="9">
                  <c:v>19</c:v>
                </c:pt>
                <c:pt idx="10">
                  <c:v>23</c:v>
                </c:pt>
                <c:pt idx="11">
                  <c:v>26</c:v>
                </c:pt>
                <c:pt idx="12">
                  <c:v>33</c:v>
                </c:pt>
                <c:pt idx="13">
                  <c:v>35</c:v>
                </c:pt>
                <c:pt idx="14">
                  <c:v>37</c:v>
                </c:pt>
                <c:pt idx="1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42-4963-8446-432166C7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230288"/>
        <c:axId val="1665226128"/>
      </c:lineChart>
      <c:lineChart>
        <c:grouping val="standard"/>
        <c:varyColors val="0"/>
        <c:ser>
          <c:idx val="1"/>
          <c:order val="1"/>
          <c:tx>
            <c:v>Part sur le total Île-de-France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42-4963-8446-432166C718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42-4963-8446-432166C718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42-4963-8446-432166C718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42-4963-8446-432166C718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C42-4963-8446-432166C718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42-4963-8446-432166C718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42-4963-8446-432166C718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42-4963-8446-432166C718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42-4963-8446-432166C718C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42-4963-8446-432166C718C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42-4963-8446-432166C718C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42-4963-8446-432166C718C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42-4963-8446-432166C718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Graphe25!$B$6:$Q$6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Graphe25!$B$8:$Q$8</c:f>
              <c:numCache>
                <c:formatCode>0.0%</c:formatCode>
                <c:ptCount val="16"/>
                <c:pt idx="0">
                  <c:v>3.5294117647058823E-2</c:v>
                </c:pt>
                <c:pt idx="1">
                  <c:v>1.7699115044247787E-2</c:v>
                </c:pt>
                <c:pt idx="2">
                  <c:v>4.6052631578947366E-2</c:v>
                </c:pt>
                <c:pt idx="3">
                  <c:v>5.0561797752808987E-2</c:v>
                </c:pt>
                <c:pt idx="4">
                  <c:v>4.8387096774193547E-2</c:v>
                </c:pt>
                <c:pt idx="5">
                  <c:v>4.5918367346938778E-2</c:v>
                </c:pt>
                <c:pt idx="6">
                  <c:v>5.5E-2</c:v>
                </c:pt>
                <c:pt idx="7">
                  <c:v>5.4298642533936653E-2</c:v>
                </c:pt>
                <c:pt idx="8">
                  <c:v>5.6451612903225805E-2</c:v>
                </c:pt>
                <c:pt idx="9">
                  <c:v>6.4625850340136057E-2</c:v>
                </c:pt>
                <c:pt idx="10">
                  <c:v>6.3360881542699726E-2</c:v>
                </c:pt>
                <c:pt idx="11">
                  <c:v>5.8165548098434001E-2</c:v>
                </c:pt>
                <c:pt idx="12">
                  <c:v>5.8407079646017698E-2</c:v>
                </c:pt>
                <c:pt idx="13">
                  <c:v>5.6726094003241488E-2</c:v>
                </c:pt>
                <c:pt idx="14">
                  <c:v>5.5975794251134643E-2</c:v>
                </c:pt>
                <c:pt idx="15">
                  <c:v>5.8470764617691157E-2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C42-4963-8446-432166C7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956928"/>
        <c:axId val="1864941536"/>
      </c:lineChart>
      <c:catAx>
        <c:axId val="16652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65226128"/>
        <c:crosses val="autoZero"/>
        <c:auto val="1"/>
        <c:lblAlgn val="ctr"/>
        <c:lblOffset val="100"/>
        <c:noMultiLvlLbl val="0"/>
      </c:catAx>
      <c:valAx>
        <c:axId val="16652261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accent6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65230288"/>
        <c:crosses val="autoZero"/>
        <c:crossBetween val="between"/>
      </c:valAx>
      <c:valAx>
        <c:axId val="1864941536"/>
        <c:scaling>
          <c:orientation val="minMax"/>
          <c:max val="9.0000000000000024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C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864956928"/>
        <c:crosses val="max"/>
        <c:crossBetween val="between"/>
      </c:valAx>
      <c:catAx>
        <c:axId val="186495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9415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9456735940794281E-2"/>
          <c:y val="0.90709205556622496"/>
          <c:w val="0.8785728669162256"/>
          <c:h val="6.8517700531336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1084864391951"/>
          <c:y val="7.7893552098444299E-2"/>
          <c:w val="0.62211176727909012"/>
          <c:h val="0.77090490720824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Graphe2!$A$7</c:f>
              <c:strCache>
                <c:ptCount val="1"/>
                <c:pt idx="0">
                  <c:v>Céréales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Graphe2!$B$6:$D$6</c:f>
              <c:strCache>
                <c:ptCount val="3"/>
                <c:pt idx="0">
                  <c:v>Hauts-
de-Seine</c:v>
                </c:pt>
                <c:pt idx="1">
                  <c:v>Seine-
Saint-Denis</c:v>
                </c:pt>
                <c:pt idx="2">
                  <c:v>Val-de-
Marne</c:v>
                </c:pt>
              </c:strCache>
            </c:strRef>
          </c:cat>
          <c:val>
            <c:numRef>
              <c:f>Graphe2!$B$7:$D$7</c:f>
              <c:numCache>
                <c:formatCode>#,##0</c:formatCode>
                <c:ptCount val="3"/>
                <c:pt idx="0">
                  <c:v>0</c:v>
                </c:pt>
                <c:pt idx="1">
                  <c:v>408</c:v>
                </c:pt>
                <c:pt idx="2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A-42E7-B54E-A9C54620AF21}"/>
            </c:ext>
          </c:extLst>
        </c:ser>
        <c:ser>
          <c:idx val="1"/>
          <c:order val="1"/>
          <c:tx>
            <c:strRef>
              <c:f>Graphe2!$A$8</c:f>
              <c:strCache>
                <c:ptCount val="1"/>
                <c:pt idx="0">
                  <c:v>Oléagineux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Graphe2!$B$6:$D$6</c:f>
              <c:strCache>
                <c:ptCount val="3"/>
                <c:pt idx="0">
                  <c:v>Hauts-
de-Seine</c:v>
                </c:pt>
                <c:pt idx="1">
                  <c:v>Seine-
Saint-Denis</c:v>
                </c:pt>
                <c:pt idx="2">
                  <c:v>Val-de-
Marne</c:v>
                </c:pt>
              </c:strCache>
            </c:strRef>
          </c:cat>
          <c:val>
            <c:numRef>
              <c:f>Graphe2!$B$8:$D$8</c:f>
              <c:numCache>
                <c:formatCode>#,##0</c:formatCode>
                <c:ptCount val="3"/>
                <c:pt idx="0">
                  <c:v>0</c:v>
                </c:pt>
                <c:pt idx="1">
                  <c:v>79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A-42E7-B54E-A9C54620AF21}"/>
            </c:ext>
          </c:extLst>
        </c:ser>
        <c:ser>
          <c:idx val="2"/>
          <c:order val="2"/>
          <c:tx>
            <c:strRef>
              <c:f>Graphe2!$A$9</c:f>
              <c:strCache>
                <c:ptCount val="1"/>
                <c:pt idx="0">
                  <c:v>Protéagineux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Graphe2!$B$6:$D$6</c:f>
              <c:strCache>
                <c:ptCount val="3"/>
                <c:pt idx="0">
                  <c:v>Hauts-
de-Seine</c:v>
                </c:pt>
                <c:pt idx="1">
                  <c:v>Seine-
Saint-Denis</c:v>
                </c:pt>
                <c:pt idx="2">
                  <c:v>Val-de-
Marne</c:v>
                </c:pt>
              </c:strCache>
            </c:strRef>
          </c:cat>
          <c:val>
            <c:numRef>
              <c:f>Graphe2!$B$9:$D$9</c:f>
              <c:numCache>
                <c:formatCode>#,##0</c:formatCode>
                <c:ptCount val="3"/>
                <c:pt idx="0">
                  <c:v>0</c:v>
                </c:pt>
                <c:pt idx="1">
                  <c:v>14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9A-42E7-B54E-A9C54620AF21}"/>
            </c:ext>
          </c:extLst>
        </c:ser>
        <c:ser>
          <c:idx val="3"/>
          <c:order val="3"/>
          <c:tx>
            <c:strRef>
              <c:f>Graphe2!$A$10</c:f>
              <c:strCache>
                <c:ptCount val="1"/>
                <c:pt idx="0">
                  <c:v>Surfaces toujours en herbe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Graphe2!$B$6:$D$6</c:f>
              <c:strCache>
                <c:ptCount val="3"/>
                <c:pt idx="0">
                  <c:v>Hauts-
de-Seine</c:v>
                </c:pt>
                <c:pt idx="1">
                  <c:v>Seine-
Saint-Denis</c:v>
                </c:pt>
                <c:pt idx="2">
                  <c:v>Val-de-
Marne</c:v>
                </c:pt>
              </c:strCache>
            </c:strRef>
          </c:cat>
          <c:val>
            <c:numRef>
              <c:f>Graphe2!$B$10:$D$10</c:f>
              <c:numCache>
                <c:formatCode>#,##0</c:formatCode>
                <c:ptCount val="3"/>
                <c:pt idx="0">
                  <c:v>0</c:v>
                </c:pt>
                <c:pt idx="1">
                  <c:v>77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A-42E7-B54E-A9C54620AF21}"/>
            </c:ext>
          </c:extLst>
        </c:ser>
        <c:ser>
          <c:idx val="4"/>
          <c:order val="4"/>
          <c:tx>
            <c:strRef>
              <c:f>Graphe2!$A$11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Graphe2!$B$6:$D$6</c:f>
              <c:strCache>
                <c:ptCount val="3"/>
                <c:pt idx="0">
                  <c:v>Hauts-
de-Seine</c:v>
                </c:pt>
                <c:pt idx="1">
                  <c:v>Seine-
Saint-Denis</c:v>
                </c:pt>
                <c:pt idx="2">
                  <c:v>Val-de-
Marne</c:v>
                </c:pt>
              </c:strCache>
            </c:strRef>
          </c:cat>
          <c:val>
            <c:numRef>
              <c:f>Graphe2!$B$11:$D$11</c:f>
              <c:numCache>
                <c:formatCode>#,##0</c:formatCode>
                <c:ptCount val="3"/>
                <c:pt idx="0">
                  <c:v>20</c:v>
                </c:pt>
                <c:pt idx="1">
                  <c:v>116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9A-42E7-B54E-A9C54620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797056"/>
        <c:axId val="949799136"/>
      </c:barChart>
      <c:catAx>
        <c:axId val="9497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9799136"/>
        <c:crosses val="autoZero"/>
        <c:auto val="1"/>
        <c:lblAlgn val="ctr"/>
        <c:lblOffset val="100"/>
        <c:noMultiLvlLbl val="0"/>
      </c:catAx>
      <c:valAx>
        <c:axId val="949799136"/>
        <c:scaling>
          <c:orientation val="minMax"/>
          <c:max val="10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Ha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1.47579469233012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979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60039370078735"/>
          <c:y val="4.5014946048410623E-2"/>
          <c:w val="0.24939960629921265"/>
          <c:h val="0.87756270049577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8862642169729"/>
          <c:y val="5.0925925925925923E-2"/>
          <c:w val="0.86595581802274713"/>
          <c:h val="0.660519466316710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Graphe3!$A$7</c:f>
              <c:strCache>
                <c:ptCount val="1"/>
                <c:pt idx="0">
                  <c:v>Blé tendre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Graphe3!$B$7:$O$7</c:f>
              <c:numCache>
                <c:formatCode>#,##0</c:formatCode>
                <c:ptCount val="14"/>
                <c:pt idx="0">
                  <c:v>814</c:v>
                </c:pt>
                <c:pt idx="1">
                  <c:v>911</c:v>
                </c:pt>
                <c:pt idx="2">
                  <c:v>813</c:v>
                </c:pt>
                <c:pt idx="3">
                  <c:v>934</c:v>
                </c:pt>
                <c:pt idx="4">
                  <c:v>850</c:v>
                </c:pt>
                <c:pt idx="5">
                  <c:v>845</c:v>
                </c:pt>
                <c:pt idx="6">
                  <c:v>855</c:v>
                </c:pt>
                <c:pt idx="7">
                  <c:v>765</c:v>
                </c:pt>
                <c:pt idx="8">
                  <c:v>745</c:v>
                </c:pt>
                <c:pt idx="9">
                  <c:v>855</c:v>
                </c:pt>
                <c:pt idx="10">
                  <c:v>610</c:v>
                </c:pt>
                <c:pt idx="11">
                  <c:v>760</c:v>
                </c:pt>
                <c:pt idx="12">
                  <c:v>625</c:v>
                </c:pt>
                <c:pt idx="13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A-4AB6-BC0F-D5ABA8C3371F}"/>
            </c:ext>
          </c:extLst>
        </c:ser>
        <c:ser>
          <c:idx val="8"/>
          <c:order val="1"/>
          <c:tx>
            <c:strRef>
              <c:f>Graphe3!$A$8</c:f>
              <c:strCache>
                <c:ptCount val="1"/>
                <c:pt idx="0">
                  <c:v>Seigle et méteil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Graphe3!$B$8:$O$8</c:f>
              <c:numCache>
                <c:formatCode>#,##0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A-4AB6-BC0F-D5ABA8C3371F}"/>
            </c:ext>
          </c:extLst>
        </c:ser>
        <c:ser>
          <c:idx val="1"/>
          <c:order val="2"/>
          <c:tx>
            <c:strRef>
              <c:f>Graphe3!$A$9</c:f>
              <c:strCache>
                <c:ptCount val="1"/>
                <c:pt idx="0">
                  <c:v>Orge d'hiver et escourgeon</c:v>
                </c:pt>
              </c:strCache>
            </c:strRef>
          </c:tx>
          <c:spPr>
            <a:pattFill prst="pct50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Graphe3!$B$9:$O$9</c:f>
              <c:numCache>
                <c:formatCode>#,##0</c:formatCode>
                <c:ptCount val="14"/>
                <c:pt idx="0">
                  <c:v>52</c:v>
                </c:pt>
                <c:pt idx="1">
                  <c:v>33</c:v>
                </c:pt>
                <c:pt idx="2">
                  <c:v>74</c:v>
                </c:pt>
                <c:pt idx="3">
                  <c:v>33</c:v>
                </c:pt>
                <c:pt idx="4">
                  <c:v>35</c:v>
                </c:pt>
                <c:pt idx="5">
                  <c:v>25</c:v>
                </c:pt>
                <c:pt idx="6">
                  <c:v>45</c:v>
                </c:pt>
                <c:pt idx="7">
                  <c:v>40</c:v>
                </c:pt>
                <c:pt idx="8">
                  <c:v>50</c:v>
                </c:pt>
                <c:pt idx="9">
                  <c:v>90</c:v>
                </c:pt>
                <c:pt idx="10">
                  <c:v>85</c:v>
                </c:pt>
                <c:pt idx="11">
                  <c:v>70</c:v>
                </c:pt>
                <c:pt idx="12">
                  <c:v>125</c:v>
                </c:pt>
                <c:pt idx="1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A-4AB6-BC0F-D5ABA8C3371F}"/>
            </c:ext>
          </c:extLst>
        </c:ser>
        <c:ser>
          <c:idx val="2"/>
          <c:order val="3"/>
          <c:tx>
            <c:strRef>
              <c:f>Graphe3!$A$10</c:f>
              <c:strCache>
                <c:ptCount val="1"/>
                <c:pt idx="0">
                  <c:v>Orge de printemps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Graphe3!$B$10:$O$10</c:f>
              <c:numCache>
                <c:formatCode>#,##0</c:formatCode>
                <c:ptCount val="14"/>
                <c:pt idx="0">
                  <c:v>101</c:v>
                </c:pt>
                <c:pt idx="1">
                  <c:v>49</c:v>
                </c:pt>
                <c:pt idx="2">
                  <c:v>39</c:v>
                </c:pt>
                <c:pt idx="3">
                  <c:v>62</c:v>
                </c:pt>
                <c:pt idx="4">
                  <c:v>80</c:v>
                </c:pt>
                <c:pt idx="5">
                  <c:v>35</c:v>
                </c:pt>
                <c:pt idx="6">
                  <c:v>75</c:v>
                </c:pt>
                <c:pt idx="7">
                  <c:v>140</c:v>
                </c:pt>
                <c:pt idx="8">
                  <c:v>75</c:v>
                </c:pt>
                <c:pt idx="9">
                  <c:v>105</c:v>
                </c:pt>
                <c:pt idx="10">
                  <c:v>85</c:v>
                </c:pt>
                <c:pt idx="11">
                  <c:v>35</c:v>
                </c:pt>
                <c:pt idx="12">
                  <c:v>75</c:v>
                </c:pt>
                <c:pt idx="13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A-4AB6-BC0F-D5ABA8C3371F}"/>
            </c:ext>
          </c:extLst>
        </c:ser>
        <c:ser>
          <c:idx val="3"/>
          <c:order val="4"/>
          <c:tx>
            <c:strRef>
              <c:f>Graphe3!$A$11</c:f>
              <c:strCache>
                <c:ptCount val="1"/>
                <c:pt idx="0">
                  <c:v>Avoine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Graphe3!$B$11:$O$11</c:f>
              <c:numCache>
                <c:formatCode>#,##0</c:formatCode>
                <c:ptCount val="14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3A-4AB6-BC0F-D5ABA8C3371F}"/>
            </c:ext>
          </c:extLst>
        </c:ser>
        <c:ser>
          <c:idx val="7"/>
          <c:order val="5"/>
          <c:tx>
            <c:strRef>
              <c:f>Graphe3!$A$12</c:f>
              <c:strCache>
                <c:ptCount val="1"/>
                <c:pt idx="0">
                  <c:v>Maïs grain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Graphe3!$B$6:$O$6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Graphe3!$B$12:$O$12</c:f>
              <c:numCache>
                <c:formatCode>#,##0</c:formatCode>
                <c:ptCount val="14"/>
                <c:pt idx="0">
                  <c:v>93</c:v>
                </c:pt>
                <c:pt idx="1">
                  <c:v>103</c:v>
                </c:pt>
                <c:pt idx="2">
                  <c:v>164</c:v>
                </c:pt>
                <c:pt idx="3">
                  <c:v>157</c:v>
                </c:pt>
                <c:pt idx="4">
                  <c:v>75</c:v>
                </c:pt>
                <c:pt idx="5">
                  <c:v>135</c:v>
                </c:pt>
                <c:pt idx="6">
                  <c:v>90</c:v>
                </c:pt>
                <c:pt idx="7">
                  <c:v>75</c:v>
                </c:pt>
                <c:pt idx="8">
                  <c:v>95</c:v>
                </c:pt>
                <c:pt idx="9">
                  <c:v>70</c:v>
                </c:pt>
                <c:pt idx="10">
                  <c:v>155</c:v>
                </c:pt>
                <c:pt idx="11">
                  <c:v>125</c:v>
                </c:pt>
                <c:pt idx="12">
                  <c:v>151</c:v>
                </c:pt>
                <c:pt idx="1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3A-4AB6-BC0F-D5ABA8C3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31600351"/>
        <c:axId val="1231608255"/>
      </c:barChart>
      <c:catAx>
        <c:axId val="12316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31608255"/>
        <c:crosses val="autoZero"/>
        <c:auto val="1"/>
        <c:lblAlgn val="ctr"/>
        <c:lblOffset val="100"/>
        <c:noMultiLvlLbl val="0"/>
      </c:catAx>
      <c:valAx>
        <c:axId val="123160825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3160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0839895013131E-2"/>
          <c:y val="0.82839785651793529"/>
          <c:w val="0.92260498687664039"/>
          <c:h val="0.15771325459317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6907261592301"/>
          <c:y val="0.10648148148148148"/>
          <c:w val="0.8313840769903762"/>
          <c:h val="0.5771861329833770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Graphe4!$A$9</c:f>
              <c:strCache>
                <c:ptCount val="1"/>
                <c:pt idx="0">
                  <c:v>SAU moyenne / EA (ha)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Graphe4!$B$9:$G$9</c:f>
              <c:numCache>
                <c:formatCode>#\ ##0.0</c:formatCode>
                <c:ptCount val="6"/>
                <c:pt idx="0">
                  <c:v>7.2475824175824179</c:v>
                </c:pt>
                <c:pt idx="1">
                  <c:v>7.0449158878504674</c:v>
                </c:pt>
                <c:pt idx="2">
                  <c:v>8.2471515151515149</c:v>
                </c:pt>
                <c:pt idx="3">
                  <c:v>11.219005235602094</c:v>
                </c:pt>
                <c:pt idx="4">
                  <c:v>20.849340659340658</c:v>
                </c:pt>
                <c:pt idx="5">
                  <c:v>22.113380281690141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ECB-B723-15C028B0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665696"/>
        <c:axId val="350670688"/>
      </c:barChart>
      <c:lineChart>
        <c:grouping val="standard"/>
        <c:varyColors val="0"/>
        <c:ser>
          <c:idx val="0"/>
          <c:order val="0"/>
          <c:tx>
            <c:strRef>
              <c:f>Graphe4!$A$7</c:f>
              <c:strCache>
                <c:ptCount val="1"/>
                <c:pt idx="0">
                  <c:v>Nombre d'exploitations agricoles (EA)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Graphe4!$B$6:$G$6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Graphe4!$B$7:$G$7</c:f>
              <c:numCache>
                <c:formatCode>#,##0</c:formatCode>
                <c:ptCount val="6"/>
                <c:pt idx="0">
                  <c:v>1001</c:v>
                </c:pt>
                <c:pt idx="1">
                  <c:v>535</c:v>
                </c:pt>
                <c:pt idx="2">
                  <c:v>330</c:v>
                </c:pt>
                <c:pt idx="3">
                  <c:v>191</c:v>
                </c:pt>
                <c:pt idx="4">
                  <c:v>91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6-4ECB-B723-15C028B0220C}"/>
            </c:ext>
          </c:extLst>
        </c:ser>
        <c:ser>
          <c:idx val="1"/>
          <c:order val="1"/>
          <c:tx>
            <c:strRef>
              <c:f>Graphe4!$A$8</c:f>
              <c:strCache>
                <c:ptCount val="1"/>
                <c:pt idx="0">
                  <c:v>SAU totale (ha)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Graphe4!$B$6:$G$6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Graphe4!$B$8:$G$8</c:f>
              <c:numCache>
                <c:formatCode>#\ ##0.0</c:formatCode>
                <c:ptCount val="6"/>
                <c:pt idx="0">
                  <c:v>7254.83</c:v>
                </c:pt>
                <c:pt idx="1">
                  <c:v>3769.03</c:v>
                </c:pt>
                <c:pt idx="2">
                  <c:v>2721.56</c:v>
                </c:pt>
                <c:pt idx="3">
                  <c:v>2142.83</c:v>
                </c:pt>
                <c:pt idx="4">
                  <c:v>1897.29</c:v>
                </c:pt>
                <c:pt idx="5">
                  <c:v>1570.05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6-4ECB-B723-15C028B0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69280"/>
        <c:axId val="153467200"/>
      </c:lineChart>
      <c:catAx>
        <c:axId val="1534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3467200"/>
        <c:crosses val="autoZero"/>
        <c:auto val="1"/>
        <c:lblAlgn val="ctr"/>
        <c:lblOffset val="100"/>
        <c:noMultiLvlLbl val="0"/>
      </c:catAx>
      <c:valAx>
        <c:axId val="153467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Nb EA ou ha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01552930883639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3469280"/>
        <c:crosses val="autoZero"/>
        <c:crossBetween val="between"/>
      </c:valAx>
      <c:valAx>
        <c:axId val="3506706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accent6"/>
                    </a:solidFill>
                  </a:rPr>
                  <a:t>SAU moy. (ha)</a:t>
                </a:r>
              </a:p>
            </c:rich>
          </c:tx>
          <c:layout>
            <c:manualLayout>
              <c:xMode val="edge"/>
              <c:yMode val="edge"/>
              <c:x val="0.92336111111111108"/>
              <c:y val="2.0155293088363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6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accent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50665696"/>
        <c:crosses val="max"/>
        <c:crossBetween val="between"/>
      </c:valAx>
      <c:catAx>
        <c:axId val="35066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350670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83902012248472E-2"/>
          <c:y val="0.79136081948089843"/>
          <c:w val="0.91654330708661413"/>
          <c:h val="0.18086140274132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8862642169729"/>
          <c:y val="5.0925925925925923E-2"/>
          <c:w val="0.55761152927155233"/>
          <c:h val="0.84138086905803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Graphe5!$A$7</c:f>
              <c:strCache>
                <c:ptCount val="1"/>
                <c:pt idx="0">
                  <c:v>Pas de SAU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3-440C-BC89-A776261C6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Graphe5!$B$6:$C$6</c:f>
              <c:strCache>
                <c:ptCount val="2"/>
                <c:pt idx="0">
                  <c:v>Exploitations</c:v>
                </c:pt>
                <c:pt idx="1">
                  <c:v>SAU</c:v>
                </c:pt>
              </c:strCache>
            </c:strRef>
          </c:cat>
          <c:val>
            <c:numRef>
              <c:f>(Graphe5!$B$7,Graphe5!$C$7)</c:f>
              <c:numCache>
                <c:formatCode>0.0%</c:formatCode>
                <c:ptCount val="2"/>
                <c:pt idx="0">
                  <c:v>0.14084507042253522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3-440C-BC89-A776261C6E93}"/>
            </c:ext>
          </c:extLst>
        </c:ser>
        <c:ser>
          <c:idx val="1"/>
          <c:order val="1"/>
          <c:tx>
            <c:strRef>
              <c:f>Graphe5!$A$8</c:f>
              <c:strCache>
                <c:ptCount val="1"/>
                <c:pt idx="0">
                  <c:v>SAU totale inférieure à 20 ha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Graphe5!$B$6:$C$6</c:f>
              <c:strCache>
                <c:ptCount val="2"/>
                <c:pt idx="0">
                  <c:v>Exploitations</c:v>
                </c:pt>
                <c:pt idx="1">
                  <c:v>SAU</c:v>
                </c:pt>
              </c:strCache>
            </c:strRef>
          </c:cat>
          <c:val>
            <c:numRef>
              <c:f>(Graphe5!$B$8,Graphe5!$C$8)</c:f>
              <c:numCache>
                <c:formatCode>0.0%</c:formatCode>
                <c:ptCount val="2"/>
                <c:pt idx="0">
                  <c:v>0.6619718309859155</c:v>
                </c:pt>
                <c:pt idx="1">
                  <c:v>7.1974522292993628E-2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3-440C-BC89-A776261C6E93}"/>
            </c:ext>
          </c:extLst>
        </c:ser>
        <c:ser>
          <c:idx val="2"/>
          <c:order val="2"/>
          <c:tx>
            <c:strRef>
              <c:f>Graphe5!$A$9</c:f>
              <c:strCache>
                <c:ptCount val="1"/>
                <c:pt idx="0">
                  <c:v>SAU totale de 20 ha à moins de 50 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Graphe5!$B$6:$C$6</c:f>
              <c:strCache>
                <c:ptCount val="2"/>
                <c:pt idx="0">
                  <c:v>Exploitations</c:v>
                </c:pt>
                <c:pt idx="1">
                  <c:v>SAU</c:v>
                </c:pt>
              </c:strCache>
            </c:strRef>
          </c:cat>
          <c:val>
            <c:numRef>
              <c:f>(Graphe5!$B$9,Graphe5!$C$9)</c:f>
              <c:numCache>
                <c:formatCode>0.0%</c:formatCode>
                <c:ptCount val="2"/>
                <c:pt idx="0">
                  <c:v>8.4507042253521125E-2</c:v>
                </c:pt>
                <c:pt idx="1">
                  <c:v>0.10127388535031848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3-440C-BC89-A776261C6E93}"/>
            </c:ext>
          </c:extLst>
        </c:ser>
        <c:ser>
          <c:idx val="3"/>
          <c:order val="3"/>
          <c:tx>
            <c:strRef>
              <c:f>Graphe5!$A$10</c:f>
              <c:strCache>
                <c:ptCount val="1"/>
                <c:pt idx="0">
                  <c:v>SAU totale de 50 ha à moins de 100 ha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Graphe5!$B$6:$C$6</c:f>
              <c:strCache>
                <c:ptCount val="2"/>
                <c:pt idx="0">
                  <c:v>Exploitations</c:v>
                </c:pt>
                <c:pt idx="1">
                  <c:v>SAU</c:v>
                </c:pt>
              </c:strCache>
            </c:strRef>
          </c:cat>
          <c:val>
            <c:numRef>
              <c:f>(Graphe5!$B$10,Graphe5!$C$10)</c:f>
              <c:numCache>
                <c:formatCode>0.0%</c:formatCode>
                <c:ptCount val="2"/>
                <c:pt idx="0">
                  <c:v>4.2253521126760563E-2</c:v>
                </c:pt>
                <c:pt idx="1">
                  <c:v>0.11719745222929936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3-440C-BC89-A776261C6E93}"/>
            </c:ext>
          </c:extLst>
        </c:ser>
        <c:ser>
          <c:idx val="4"/>
          <c:order val="4"/>
          <c:tx>
            <c:strRef>
              <c:f>Graphe5!$A$11</c:f>
              <c:strCache>
                <c:ptCount val="1"/>
                <c:pt idx="0">
                  <c:v>SAU totale de 100 ha et plus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Graphe5!$B$6:$C$6</c:f>
              <c:strCache>
                <c:ptCount val="2"/>
                <c:pt idx="0">
                  <c:v>Exploitations</c:v>
                </c:pt>
                <c:pt idx="1">
                  <c:v>SAU</c:v>
                </c:pt>
              </c:strCache>
            </c:strRef>
          </c:cat>
          <c:val>
            <c:numRef>
              <c:f>(Graphe5!$B$11,Graphe5!$C$11)</c:f>
              <c:numCache>
                <c:formatCode>0.0%</c:formatCode>
                <c:ptCount val="2"/>
                <c:pt idx="0">
                  <c:v>7.0422535211267609E-2</c:v>
                </c:pt>
                <c:pt idx="1">
                  <c:v>0.70955414012738849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3-440C-BC89-A776261C6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6279696"/>
        <c:axId val="466267632"/>
      </c:barChart>
      <c:catAx>
        <c:axId val="46627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66267632"/>
        <c:crosses val="autoZero"/>
        <c:auto val="1"/>
        <c:lblAlgn val="ctr"/>
        <c:lblOffset val="100"/>
        <c:noMultiLvlLbl val="0"/>
      </c:catAx>
      <c:valAx>
        <c:axId val="46626763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6627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95685779909398"/>
          <c:y val="4.5014946048410623E-2"/>
          <c:w val="0.3093255885262689"/>
          <c:h val="0.91459973753280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08974134243905"/>
          <c:y val="6.1624649859943981E-2"/>
          <c:w val="0.77391680751947889"/>
          <c:h val="0.6431344108302250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Graphe6!$A$7</c:f>
              <c:strCache>
                <c:ptCount val="1"/>
                <c:pt idx="0">
                  <c:v>Micros exploitations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(Graphe6!$B$6,Graphe6!$C$6,Graphe6!$D$6,Graphe6!$E$6)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(Graphe6!$B$7,Graphe6!$C$7,Graphe6!$D$7,Graphe6!$E$7)</c:f>
              <c:numCache>
                <c:formatCode>0%</c:formatCode>
                <c:ptCount val="4"/>
                <c:pt idx="0">
                  <c:v>0.23076923076923078</c:v>
                </c:pt>
                <c:pt idx="1">
                  <c:v>1.8689815473649257E-2</c:v>
                </c:pt>
                <c:pt idx="2">
                  <c:v>0.29577464788732394</c:v>
                </c:pt>
                <c:pt idx="3">
                  <c:v>6.6208082545141864E-2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F-45F6-BC7D-A14747AF93FF}"/>
            </c:ext>
          </c:extLst>
        </c:ser>
        <c:ser>
          <c:idx val="1"/>
          <c:order val="1"/>
          <c:tx>
            <c:strRef>
              <c:f>Graphe6!$A$8</c:f>
              <c:strCache>
                <c:ptCount val="1"/>
                <c:pt idx="0">
                  <c:v>Petites exploitations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(Graphe6!$B$6,Graphe6!$C$6,Graphe6!$D$6,Graphe6!$E$6)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(Graphe6!$B$8,Graphe6!$C$8,Graphe6!$D$8,Graphe6!$E$8)</c:f>
              <c:numCache>
                <c:formatCode>0%</c:formatCode>
                <c:ptCount val="4"/>
                <c:pt idx="0">
                  <c:v>0.45054945054945056</c:v>
                </c:pt>
                <c:pt idx="1">
                  <c:v>0.15619119902597914</c:v>
                </c:pt>
                <c:pt idx="2">
                  <c:v>0.352112676056338</c:v>
                </c:pt>
                <c:pt idx="3">
                  <c:v>0.12716155536447882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F-45F6-BC7D-A14747AF93FF}"/>
            </c:ext>
          </c:extLst>
        </c:ser>
        <c:ser>
          <c:idx val="2"/>
          <c:order val="2"/>
          <c:tx>
            <c:strRef>
              <c:f>Graphe6!$A$9</c:f>
              <c:strCache>
                <c:ptCount val="1"/>
                <c:pt idx="0">
                  <c:v>Moyennes exploitations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(Graphe6!$B$6,Graphe6!$C$6,Graphe6!$D$6,Graphe6!$E$6)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(Graphe6!$B$9,Graphe6!$C$9,Graphe6!$D$9,Graphe6!$E$9)</c:f>
              <c:numCache>
                <c:formatCode>0%</c:formatCode>
                <c:ptCount val="4"/>
                <c:pt idx="0">
                  <c:v>9.8901098901098897E-2</c:v>
                </c:pt>
                <c:pt idx="1">
                  <c:v>0.13083924966662977</c:v>
                </c:pt>
                <c:pt idx="2">
                  <c:v>0.18309859154929578</c:v>
                </c:pt>
                <c:pt idx="3">
                  <c:v>0.22615840259864331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DF-45F6-BC7D-A14747AF93FF}"/>
            </c:ext>
          </c:extLst>
        </c:ser>
        <c:ser>
          <c:idx val="3"/>
          <c:order val="3"/>
          <c:tx>
            <c:strRef>
              <c:f>Graphe6!$A$10</c:f>
              <c:strCache>
                <c:ptCount val="1"/>
                <c:pt idx="0">
                  <c:v>Grandes exploitations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(Graphe6!$B$6,Graphe6!$C$6,Graphe6!$D$6,Graphe6!$E$6)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(Graphe6!$B$10,Graphe6!$C$10,Graphe6!$D$10,Graphe6!$E$10)</c:f>
              <c:numCache>
                <c:formatCode>0%</c:formatCode>
                <c:ptCount val="4"/>
                <c:pt idx="0">
                  <c:v>0.21978021978021978</c:v>
                </c:pt>
                <c:pt idx="1">
                  <c:v>0.69427973583374181</c:v>
                </c:pt>
                <c:pt idx="2">
                  <c:v>0.16901408450704225</c:v>
                </c:pt>
                <c:pt idx="3">
                  <c:v>0.58047195949173591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DF-45F6-BC7D-A14747AF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5464864"/>
        <c:axId val="145465696"/>
      </c:barChart>
      <c:catAx>
        <c:axId val="14546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5465696"/>
        <c:crosses val="autoZero"/>
        <c:auto val="1"/>
        <c:lblAlgn val="ctr"/>
        <c:lblOffset val="100"/>
        <c:noMultiLvlLbl val="0"/>
      </c:catAx>
      <c:valAx>
        <c:axId val="145465696"/>
        <c:scaling>
          <c:orientation val="minMax"/>
          <c:max val="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546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949457888444577E-2"/>
          <c:y val="0.83502509554726712"/>
          <c:w val="0.89881807313352846"/>
          <c:h val="0.15327899801998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28527860204417"/>
          <c:y val="6.1624649859943981E-2"/>
          <c:w val="0.76273429772502477"/>
          <c:h val="0.666526223695722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Graphe7!$A$7</c:f>
              <c:strCache>
                <c:ptCount val="1"/>
                <c:pt idx="0">
                  <c:v>Grandes cultures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(Graphe7!$B$6,Graphe7!$C$6,Graphe7!$D$6,Graphe7!$E$6)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(Graphe7!$B$7,Graphe7!$C$7,Graphe7!$D$7,Graphe7!$E$7)</c:f>
              <c:numCache>
                <c:formatCode>0%</c:formatCode>
                <c:ptCount val="4"/>
                <c:pt idx="0">
                  <c:v>0.16483516483516483</c:v>
                </c:pt>
                <c:pt idx="1">
                  <c:v>0.76197629250140975</c:v>
                </c:pt>
                <c:pt idx="2">
                  <c:v>0.15492957746478872</c:v>
                </c:pt>
                <c:pt idx="3">
                  <c:v>0.6612719340148403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5-44A2-8BD3-DE1289177E1C}"/>
            </c:ext>
          </c:extLst>
        </c:ser>
        <c:ser>
          <c:idx val="1"/>
          <c:order val="1"/>
          <c:tx>
            <c:strRef>
              <c:f>Graphe7!$A$8</c:f>
              <c:strCache>
                <c:ptCount val="1"/>
                <c:pt idx="0">
                  <c:v>Maraichage - horticulture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(Graphe7!$B$6,Graphe7!$C$6,Graphe7!$D$6,Graphe7!$E$6)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(Graphe7!$B$8,Graphe7!$C$8,Graphe7!$D$8,Graphe7!$E$8)</c:f>
              <c:numCache>
                <c:formatCode>0%</c:formatCode>
                <c:ptCount val="4"/>
                <c:pt idx="0">
                  <c:v>0.67032967032967028</c:v>
                </c:pt>
                <c:pt idx="1">
                  <c:v>0.13589909818741466</c:v>
                </c:pt>
                <c:pt idx="2">
                  <c:v>0.647887323943662</c:v>
                </c:pt>
                <c:pt idx="3">
                  <c:v>0.10729594598898125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5-44A2-8BD3-DE1289177E1C}"/>
            </c:ext>
          </c:extLst>
        </c:ser>
        <c:ser>
          <c:idx val="2"/>
          <c:order val="2"/>
          <c:tx>
            <c:strRef>
              <c:f>Graphe7!$A$9</c:f>
              <c:strCache>
                <c:ptCount val="1"/>
                <c:pt idx="0">
                  <c:v>Élevage</c:v>
                </c:pt>
              </c:strCache>
            </c:strRef>
          </c:tx>
          <c:spPr>
            <a:solidFill>
              <a:srgbClr val="00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(Graphe7!$B$6,Graphe7!$C$6,Graphe7!$D$6,Graphe7!$E$6)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(Graphe7!$B$9,Graphe7!$C$9,Graphe7!$D$9,Graphe7!$E$9)</c:f>
              <c:numCache>
                <c:formatCode>0%</c:formatCode>
                <c:ptCount val="4"/>
                <c:pt idx="0">
                  <c:v>2.197802197802198E-2</c:v>
                </c:pt>
                <c:pt idx="1">
                  <c:v>2.7344264714408442E-2</c:v>
                </c:pt>
                <c:pt idx="2">
                  <c:v>9.8591549295774641E-2</c:v>
                </c:pt>
                <c:pt idx="3">
                  <c:v>9.3519314671507273E-2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5-44A2-8BD3-DE1289177E1C}"/>
            </c:ext>
          </c:extLst>
        </c:ser>
        <c:ser>
          <c:idx val="3"/>
          <c:order val="3"/>
          <c:tx>
            <c:strRef>
              <c:f>Graphe7!$A$10</c:f>
              <c:strCache>
                <c:ptCount val="1"/>
                <c:pt idx="0">
                  <c:v>Polyculture et/ou polyélevage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(Graphe7!$B$6,Graphe7!$C$6,Graphe7!$D$6,Graphe7!$E$6)</c:f>
              <c:strCache>
                <c:ptCount val="4"/>
                <c:pt idx="0">
                  <c:v>Part EA 2010</c:v>
                </c:pt>
                <c:pt idx="1">
                  <c:v>Part SAU 2010</c:v>
                </c:pt>
                <c:pt idx="2">
                  <c:v>Part EA 2020</c:v>
                </c:pt>
                <c:pt idx="3">
                  <c:v>Part SAU 2020</c:v>
                </c:pt>
              </c:strCache>
            </c:strRef>
          </c:cat>
          <c:val>
            <c:numRef>
              <c:f>(Graphe7!$B$10,Graphe7!$C$10,Graphe7!$D$10,Graphe7!$E$10)</c:f>
              <c:numCache>
                <c:formatCode>0%</c:formatCode>
                <c:ptCount val="4"/>
                <c:pt idx="0">
                  <c:v>0.14285714285714285</c:v>
                </c:pt>
                <c:pt idx="1">
                  <c:v>7.4780344596766954E-2</c:v>
                </c:pt>
                <c:pt idx="2">
                  <c:v>9.8591549295774641E-2</c:v>
                </c:pt>
                <c:pt idx="3">
                  <c:v>0.13791280532467121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5-44A2-8BD3-DE128917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5464864"/>
        <c:axId val="145465696"/>
      </c:barChart>
      <c:catAx>
        <c:axId val="14546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5465696"/>
        <c:crosses val="autoZero"/>
        <c:auto val="1"/>
        <c:lblAlgn val="ctr"/>
        <c:lblOffset val="100"/>
        <c:noMultiLvlLbl val="0"/>
      </c:catAx>
      <c:valAx>
        <c:axId val="145465696"/>
        <c:scaling>
          <c:orientation val="minMax"/>
          <c:max val="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546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1567342565117"/>
          <c:y val="0.83502509554726712"/>
          <c:w val="0.80743199802176058"/>
          <c:h val="0.15327899801998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0485420091721"/>
          <c:y val="0.15509259259259259"/>
          <c:w val="0.56466610312764154"/>
          <c:h val="0.77314814814814814"/>
        </c:manualLayout>
      </c:layout>
      <c:pieChart>
        <c:varyColors val="1"/>
        <c:ser>
          <c:idx val="0"/>
          <c:order val="0"/>
          <c:tx>
            <c:v>ETP 2020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7-4FA8-B54E-7917CFFA4E0E}"/>
              </c:ext>
            </c:extLst>
          </c:dPt>
          <c:dPt>
            <c:idx val="1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87-4FA8-B54E-7917CFFA4E0E}"/>
              </c:ext>
            </c:extLst>
          </c:dPt>
          <c:dPt>
            <c:idx val="2"/>
            <c:bubble3D val="0"/>
            <c:spPr>
              <a:pattFill prst="dk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87-4FA8-B54E-7917CFFA4E0E}"/>
              </c:ext>
            </c:extLst>
          </c:dPt>
          <c:dPt>
            <c:idx val="3"/>
            <c:bubble3D val="0"/>
            <c:spPr>
              <a:pattFill prst="pct50">
                <a:fgClr>
                  <a:srgbClr val="FFC000"/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87-4FA8-B54E-7917CFFA4E0E}"/>
              </c:ext>
            </c:extLst>
          </c:dPt>
          <c:dLbls>
            <c:dLbl>
              <c:idx val="0"/>
              <c:layout>
                <c:manualLayout>
                  <c:x val="1.3525069721314422E-2"/>
                  <c:y val="3.4722404491105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42688081149618"/>
                      <c:h val="0.319444444444444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187-4FA8-B54E-7917CFFA4E0E}"/>
                </c:ext>
              </c:extLst>
            </c:dLbl>
            <c:dLbl>
              <c:idx val="1"/>
              <c:layout>
                <c:manualLayout>
                  <c:x val="-1.7543859649122806E-2"/>
                  <c:y val="1.96791246164651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2280701754386"/>
                      <c:h val="0.22183098591549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87-4FA8-B54E-7917CFFA4E0E}"/>
                </c:ext>
              </c:extLst>
            </c:dLbl>
            <c:dLbl>
              <c:idx val="2"/>
              <c:layout>
                <c:manualLayout>
                  <c:x val="4.0048345716361906E-2"/>
                  <c:y val="-0.48597477398658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882469954413593"/>
                      <c:h val="0.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87-4FA8-B54E-7917CFFA4E0E}"/>
                </c:ext>
              </c:extLst>
            </c:dLbl>
            <c:dLbl>
              <c:idx val="3"/>
              <c:layout>
                <c:manualLayout>
                  <c:x val="5.5790363482671176E-2"/>
                  <c:y val="2.0833417560274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038884192730349"/>
                      <c:h val="0.218750168453882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87-4FA8-B54E-7917CFFA4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(Graphe8!$A$7,Graphe8!$A$8,Graphe8!$A$9,Graphe8!$A$10)</c:f>
              <c:strCache>
                <c:ptCount val="4"/>
                <c:pt idx="0">
                  <c:v>Chefs d'exploitation - coexploitants</c:v>
                </c:pt>
                <c:pt idx="1">
                  <c:v>Main d'œuvre familiale</c:v>
                </c:pt>
                <c:pt idx="2">
                  <c:v>Salariés permanents</c:v>
                </c:pt>
                <c:pt idx="3">
                  <c:v>Saisonniers et salariés occasionnels</c:v>
                </c:pt>
              </c:strCache>
            </c:strRef>
          </c:cat>
          <c:val>
            <c:numRef>
              <c:f>(Graphe8!$B$7,Graphe8!$B$8,Graphe8!$B$9,Graphe8!$B$10)</c:f>
              <c:numCache>
                <c:formatCode>#\ ##0.0</c:formatCode>
                <c:ptCount val="4"/>
                <c:pt idx="0">
                  <c:v>74.125</c:v>
                </c:pt>
                <c:pt idx="1">
                  <c:v>32.75</c:v>
                </c:pt>
                <c:pt idx="2">
                  <c:v>265.75</c:v>
                </c:pt>
                <c:pt idx="3">
                  <c:v>20.850158700000001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87-4FA8-B54E-7917CFFA4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518583</xdr:colOff>
      <xdr:row>5</xdr:row>
      <xdr:rowOff>104774</xdr:rowOff>
    </xdr:from>
    <xdr:to>
      <xdr:col>9</xdr:col>
      <xdr:colOff>114301</xdr:colOff>
      <xdr:row>21</xdr:row>
      <xdr:rowOff>104775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470957</xdr:colOff>
      <xdr:row>22</xdr:row>
      <xdr:rowOff>85724</xdr:rowOff>
    </xdr:from>
    <xdr:to>
      <xdr:col>10</xdr:col>
      <xdr:colOff>161924</xdr:colOff>
      <xdr:row>43</xdr:row>
      <xdr:rowOff>85725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34925</xdr:rowOff>
    </xdr:from>
    <xdr:to>
      <xdr:col>13</xdr:col>
      <xdr:colOff>327024</xdr:colOff>
      <xdr:row>23</xdr:row>
      <xdr:rowOff>34925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10</xdr:row>
      <xdr:rowOff>107950</xdr:rowOff>
    </xdr:from>
    <xdr:to>
      <xdr:col>12</xdr:col>
      <xdr:colOff>530224</xdr:colOff>
      <xdr:row>31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6</xdr:row>
      <xdr:rowOff>38100</xdr:rowOff>
    </xdr:from>
    <xdr:to>
      <xdr:col>7</xdr:col>
      <xdr:colOff>552449</xdr:colOff>
      <xdr:row>25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4</xdr:row>
      <xdr:rowOff>82550</xdr:rowOff>
    </xdr:from>
    <xdr:to>
      <xdr:col>8</xdr:col>
      <xdr:colOff>79375</xdr:colOff>
      <xdr:row>22</xdr:row>
      <xdr:rowOff>82550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5</xdr:row>
      <xdr:rowOff>6350</xdr:rowOff>
    </xdr:from>
    <xdr:to>
      <xdr:col>13</xdr:col>
      <xdr:colOff>139700</xdr:colOff>
      <xdr:row>23</xdr:row>
      <xdr:rowOff>6350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5</xdr:row>
      <xdr:rowOff>69850</xdr:rowOff>
    </xdr:from>
    <xdr:to>
      <xdr:col>8</xdr:col>
      <xdr:colOff>63500</xdr:colOff>
      <xdr:row>25</xdr:row>
      <xdr:rowOff>63500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6</xdr:row>
      <xdr:rowOff>19050</xdr:rowOff>
    </xdr:from>
    <xdr:to>
      <xdr:col>6</xdr:col>
      <xdr:colOff>260350</xdr:colOff>
      <xdr:row>22</xdr:row>
      <xdr:rowOff>114300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723896</xdr:colOff>
      <xdr:row>5</xdr:row>
      <xdr:rowOff>117474</xdr:rowOff>
    </xdr:from>
    <xdr:to>
      <xdr:col>15</xdr:col>
      <xdr:colOff>400050</xdr:colOff>
      <xdr:row>29</xdr:row>
      <xdr:rowOff>114299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12</xdr:row>
      <xdr:rowOff>3175</xdr:rowOff>
    </xdr:from>
    <xdr:to>
      <xdr:col>7</xdr:col>
      <xdr:colOff>539750</xdr:colOff>
      <xdr:row>30</xdr:row>
      <xdr:rowOff>111125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237086</xdr:colOff>
      <xdr:row>11</xdr:row>
      <xdr:rowOff>63063</xdr:rowOff>
    </xdr:from>
    <xdr:to>
      <xdr:col>7</xdr:col>
      <xdr:colOff>771525</xdr:colOff>
      <xdr:row>28</xdr:row>
      <xdr:rowOff>123824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800099</xdr:colOff>
      <xdr:row>1</xdr:row>
      <xdr:rowOff>117475</xdr:rowOff>
    </xdr:from>
    <xdr:to>
      <xdr:col>10</xdr:col>
      <xdr:colOff>365999</xdr:colOff>
      <xdr:row>28</xdr:row>
      <xdr:rowOff>26275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288924</xdr:colOff>
      <xdr:row>9</xdr:row>
      <xdr:rowOff>76200</xdr:rowOff>
    </xdr:from>
    <xdr:to>
      <xdr:col>7</xdr:col>
      <xdr:colOff>238125</xdr:colOff>
      <xdr:row>21</xdr:row>
      <xdr:rowOff>47624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6</xdr:row>
      <xdr:rowOff>19052</xdr:rowOff>
    </xdr:from>
    <xdr:to>
      <xdr:col>10</xdr:col>
      <xdr:colOff>28575</xdr:colOff>
      <xdr:row>21</xdr:row>
      <xdr:rowOff>28576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362485</xdr:colOff>
      <xdr:row>5</xdr:row>
      <xdr:rowOff>105351</xdr:rowOff>
    </xdr:from>
    <xdr:to>
      <xdr:col>7</xdr:col>
      <xdr:colOff>124793</xdr:colOff>
      <xdr:row>24</xdr:row>
      <xdr:rowOff>106504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203982</xdr:colOff>
      <xdr:row>4</xdr:row>
      <xdr:rowOff>121006</xdr:rowOff>
    </xdr:from>
    <xdr:to>
      <xdr:col>8</xdr:col>
      <xdr:colOff>23006</xdr:colOff>
      <xdr:row>26</xdr:row>
      <xdr:rowOff>130531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241113</xdr:colOff>
      <xdr:row>5</xdr:row>
      <xdr:rowOff>145676</xdr:rowOff>
    </xdr:from>
    <xdr:to>
      <xdr:col>8</xdr:col>
      <xdr:colOff>149223</xdr:colOff>
      <xdr:row>22</xdr:row>
      <xdr:rowOff>67235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370380</xdr:colOff>
      <xdr:row>9</xdr:row>
      <xdr:rowOff>115660</xdr:rowOff>
    </xdr:from>
    <xdr:to>
      <xdr:col>10</xdr:col>
      <xdr:colOff>266165</xdr:colOff>
      <xdr:row>30</xdr:row>
      <xdr:rowOff>40581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136525</xdr:colOff>
      <xdr:row>13</xdr:row>
      <xdr:rowOff>15875</xdr:rowOff>
    </xdr:from>
    <xdr:to>
      <xdr:col>8</xdr:col>
      <xdr:colOff>574675</xdr:colOff>
      <xdr:row>31</xdr:row>
      <xdr:rowOff>15875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486984</xdr:colOff>
      <xdr:row>4</xdr:row>
      <xdr:rowOff>19352</xdr:rowOff>
    </xdr:from>
    <xdr:to>
      <xdr:col>14</xdr:col>
      <xdr:colOff>260199</xdr:colOff>
      <xdr:row>22</xdr:row>
      <xdr:rowOff>19352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4</xdr:row>
      <xdr:rowOff>76200</xdr:rowOff>
    </xdr:from>
    <xdr:to>
      <xdr:col>9</xdr:col>
      <xdr:colOff>485775</xdr:colOff>
      <xdr:row>22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350459</xdr:colOff>
      <xdr:row>5</xdr:row>
      <xdr:rowOff>278191</xdr:rowOff>
    </xdr:from>
    <xdr:to>
      <xdr:col>12</xdr:col>
      <xdr:colOff>364974</xdr:colOff>
      <xdr:row>20</xdr:row>
      <xdr:rowOff>113090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552449</xdr:colOff>
      <xdr:row>5</xdr:row>
      <xdr:rowOff>101600</xdr:rowOff>
    </xdr:from>
    <xdr:to>
      <xdr:col>12</xdr:col>
      <xdr:colOff>572899</xdr:colOff>
      <xdr:row>19</xdr:row>
      <xdr:rowOff>82550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6</xdr:row>
      <xdr:rowOff>25400</xdr:rowOff>
    </xdr:from>
    <xdr:to>
      <xdr:col>7</xdr:col>
      <xdr:colOff>736600</xdr:colOff>
      <xdr:row>23</xdr:row>
      <xdr:rowOff>139700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19050</xdr:rowOff>
    </xdr:from>
    <xdr:to>
      <xdr:col>8</xdr:col>
      <xdr:colOff>746125</xdr:colOff>
      <xdr:row>23</xdr:row>
      <xdr:rowOff>19050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B42" sqref="B42"/>
    </sheetView>
  </sheetViews>
  <sheetFormatPr baseColWidth="10" defaultColWidth="10.85546875" defaultRowHeight="12" x14ac:dyDescent="0.2"/>
  <cols>
    <col min="1" max="1" width="25.42578125" style="2" customWidth="1"/>
    <col min="2" max="16" width="9.28515625" style="2" customWidth="1"/>
    <col min="17" max="16384" width="10.85546875" style="2"/>
  </cols>
  <sheetData>
    <row r="1" spans="1:7" x14ac:dyDescent="0.2">
      <c r="A1" s="1" t="s">
        <v>13</v>
      </c>
    </row>
    <row r="2" spans="1:7" x14ac:dyDescent="0.2">
      <c r="A2" s="2" t="s">
        <v>14</v>
      </c>
      <c r="B2" s="4"/>
      <c r="C2" s="4"/>
      <c r="D2" s="4"/>
      <c r="E2" s="4"/>
      <c r="F2" s="4"/>
      <c r="G2" s="4"/>
    </row>
    <row r="3" spans="1:7" x14ac:dyDescent="0.2">
      <c r="B3" s="4"/>
      <c r="C3" s="4"/>
      <c r="D3" s="4"/>
      <c r="E3" s="4"/>
      <c r="F3" s="4"/>
      <c r="G3" s="4"/>
    </row>
    <row r="4" spans="1:7" x14ac:dyDescent="0.2">
      <c r="A4" s="2" t="s">
        <v>15</v>
      </c>
      <c r="B4" s="4"/>
      <c r="C4" s="4"/>
      <c r="D4" s="4"/>
      <c r="E4" s="4"/>
      <c r="F4" s="4"/>
      <c r="G4" s="4"/>
    </row>
    <row r="5" spans="1:7" x14ac:dyDescent="0.2">
      <c r="B5" s="4"/>
      <c r="C5" s="4"/>
      <c r="D5" s="4"/>
      <c r="E5" s="4"/>
      <c r="F5" s="4"/>
      <c r="G5" s="4"/>
    </row>
    <row r="6" spans="1:7" x14ac:dyDescent="0.2">
      <c r="B6" s="3" t="s">
        <v>0</v>
      </c>
    </row>
    <row r="7" spans="1:7" x14ac:dyDescent="0.2">
      <c r="A7" s="2" t="s">
        <v>1</v>
      </c>
      <c r="B7" s="5">
        <v>90.94159713945173</v>
      </c>
    </row>
    <row r="8" spans="1:7" x14ac:dyDescent="0.2">
      <c r="A8" s="2" t="s">
        <v>2</v>
      </c>
      <c r="B8" s="5">
        <v>1.1918951132300357</v>
      </c>
    </row>
    <row r="9" spans="1:7" x14ac:dyDescent="0.2">
      <c r="A9" s="2" t="s">
        <v>3</v>
      </c>
      <c r="B9" s="5">
        <v>7.8665077473182352</v>
      </c>
    </row>
    <row r="10" spans="1:7" x14ac:dyDescent="0.2">
      <c r="B10" s="5"/>
    </row>
    <row r="24" spans="1:7" x14ac:dyDescent="0.2">
      <c r="B24" s="4"/>
      <c r="C24" s="4"/>
      <c r="D24" s="4"/>
      <c r="E24" s="4"/>
      <c r="F24" s="4"/>
      <c r="G24" s="4"/>
    </row>
    <row r="25" spans="1:7" x14ac:dyDescent="0.2">
      <c r="B25" s="3" t="s">
        <v>0</v>
      </c>
    </row>
    <row r="26" spans="1:7" x14ac:dyDescent="0.2">
      <c r="A26" s="2" t="s">
        <v>4</v>
      </c>
      <c r="B26" s="5">
        <v>64.416775884665782</v>
      </c>
    </row>
    <row r="27" spans="1:7" x14ac:dyDescent="0.2">
      <c r="A27" s="2" t="s">
        <v>5</v>
      </c>
      <c r="B27" s="5">
        <v>10.943643512450851</v>
      </c>
    </row>
    <row r="28" spans="1:7" x14ac:dyDescent="0.2">
      <c r="A28" s="2" t="s">
        <v>6</v>
      </c>
      <c r="B28" s="5">
        <v>1.9003931847968545</v>
      </c>
    </row>
    <row r="29" spans="1:7" x14ac:dyDescent="0.2">
      <c r="A29" s="2" t="s">
        <v>7</v>
      </c>
      <c r="B29" s="5">
        <v>3.0799475753604191</v>
      </c>
    </row>
    <row r="30" spans="1:7" x14ac:dyDescent="0.2">
      <c r="A30" s="2" t="s">
        <v>8</v>
      </c>
      <c r="B30" s="5">
        <v>2.8178243774574048</v>
      </c>
    </row>
    <row r="31" spans="1:7" x14ac:dyDescent="0.2">
      <c r="A31" s="2" t="s">
        <v>9</v>
      </c>
      <c r="B31" s="5">
        <v>9.7640891218872881</v>
      </c>
    </row>
    <row r="32" spans="1:7" x14ac:dyDescent="0.2">
      <c r="A32" s="2" t="s">
        <v>10</v>
      </c>
      <c r="B32" s="5">
        <v>1.2450851900393185</v>
      </c>
    </row>
    <row r="33" spans="1:2" x14ac:dyDescent="0.2">
      <c r="A33" s="2" t="s">
        <v>11</v>
      </c>
      <c r="B33" s="5">
        <v>4.7837483617300132</v>
      </c>
    </row>
    <row r="34" spans="1:2" x14ac:dyDescent="0.2">
      <c r="A34" s="2" t="s">
        <v>12</v>
      </c>
      <c r="B34" s="5">
        <v>1.0484927916120577</v>
      </c>
    </row>
    <row r="35" spans="1:2" x14ac:dyDescent="0.2">
      <c r="B35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>
      <selection activeCell="F4" sqref="F4"/>
    </sheetView>
  </sheetViews>
  <sheetFormatPr baseColWidth="10" defaultColWidth="10.85546875" defaultRowHeight="12" x14ac:dyDescent="0.2"/>
  <cols>
    <col min="1" max="1" width="40" style="2" customWidth="1"/>
    <col min="2" max="3" width="9.85546875" style="2" customWidth="1"/>
    <col min="4" max="16384" width="10.85546875" style="2"/>
  </cols>
  <sheetData>
    <row r="1" spans="1:2" x14ac:dyDescent="0.2">
      <c r="A1" s="1" t="s">
        <v>90</v>
      </c>
    </row>
    <row r="2" spans="1:2" x14ac:dyDescent="0.2">
      <c r="A2" s="2" t="s">
        <v>92</v>
      </c>
    </row>
    <row r="4" spans="1:2" x14ac:dyDescent="0.2">
      <c r="A4" s="2" t="s">
        <v>60</v>
      </c>
    </row>
    <row r="6" spans="1:2" x14ac:dyDescent="0.2">
      <c r="B6" s="2" t="s">
        <v>91</v>
      </c>
    </row>
    <row r="7" spans="1:2" x14ac:dyDescent="0.2">
      <c r="A7" s="2" t="s">
        <v>77</v>
      </c>
      <c r="B7" s="5">
        <v>1.4084507042253522</v>
      </c>
    </row>
    <row r="8" spans="1:2" x14ac:dyDescent="0.2">
      <c r="A8" s="2" t="s">
        <v>78</v>
      </c>
      <c r="B8" s="5">
        <v>1.4084507042253522</v>
      </c>
    </row>
    <row r="9" spans="1:2" x14ac:dyDescent="0.2">
      <c r="A9" s="2" t="s">
        <v>79</v>
      </c>
      <c r="B9" s="5">
        <v>1.4084507042253522</v>
      </c>
    </row>
    <row r="10" spans="1:2" x14ac:dyDescent="0.2">
      <c r="A10" s="2" t="s">
        <v>80</v>
      </c>
      <c r="B10" s="5">
        <v>2.8169014084507045</v>
      </c>
    </row>
    <row r="11" spans="1:2" x14ac:dyDescent="0.2">
      <c r="A11" s="2" t="s">
        <v>81</v>
      </c>
      <c r="B11" s="5">
        <v>2.8169014084507045</v>
      </c>
    </row>
    <row r="12" spans="1:2" x14ac:dyDescent="0.2">
      <c r="A12" s="2" t="s">
        <v>82</v>
      </c>
      <c r="B12" s="5">
        <v>5.6338028169014089</v>
      </c>
    </row>
    <row r="13" spans="1:2" x14ac:dyDescent="0.2">
      <c r="A13" s="2" t="s">
        <v>83</v>
      </c>
      <c r="B13" s="5">
        <v>5.6338028169014089</v>
      </c>
    </row>
    <row r="14" spans="1:2" x14ac:dyDescent="0.2">
      <c r="A14" s="2" t="s">
        <v>84</v>
      </c>
      <c r="B14" s="5">
        <v>5.6338028169014089</v>
      </c>
    </row>
    <row r="15" spans="1:2" x14ac:dyDescent="0.2">
      <c r="A15" s="2" t="s">
        <v>85</v>
      </c>
      <c r="B15" s="5">
        <v>9.8591549295774641</v>
      </c>
    </row>
    <row r="16" spans="1:2" x14ac:dyDescent="0.2">
      <c r="A16" s="2" t="s">
        <v>86</v>
      </c>
      <c r="B16" s="5">
        <v>12.676056338028168</v>
      </c>
    </row>
    <row r="17" spans="1:2" x14ac:dyDescent="0.2">
      <c r="A17" s="2" t="s">
        <v>87</v>
      </c>
      <c r="B17" s="5">
        <v>18.30985915492958</v>
      </c>
    </row>
    <row r="18" spans="1:2" x14ac:dyDescent="0.2">
      <c r="A18" s="2" t="s">
        <v>88</v>
      </c>
      <c r="B18" s="5">
        <v>21.12676056338028</v>
      </c>
    </row>
    <row r="19" spans="1:2" x14ac:dyDescent="0.2">
      <c r="A19" s="2" t="s">
        <v>89</v>
      </c>
      <c r="B19" s="5">
        <v>39.436619718309856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4" sqref="A4"/>
    </sheetView>
  </sheetViews>
  <sheetFormatPr baseColWidth="10" defaultColWidth="10.85546875" defaultRowHeight="12" x14ac:dyDescent="0.2"/>
  <cols>
    <col min="1" max="1" width="21.42578125" style="2" customWidth="1"/>
    <col min="2" max="15" width="8.5703125" style="2" customWidth="1"/>
    <col min="16" max="16384" width="10.85546875" style="2"/>
  </cols>
  <sheetData>
    <row r="1" spans="1:16" x14ac:dyDescent="0.2">
      <c r="A1" s="1" t="s">
        <v>96</v>
      </c>
    </row>
    <row r="2" spans="1:16" x14ac:dyDescent="0.2">
      <c r="A2" s="2" t="s">
        <v>97</v>
      </c>
    </row>
    <row r="4" spans="1:16" x14ac:dyDescent="0.2">
      <c r="A4" s="2" t="s">
        <v>30</v>
      </c>
    </row>
    <row r="6" spans="1:16" x14ac:dyDescent="0.2">
      <c r="B6" s="3">
        <v>2010</v>
      </c>
      <c r="C6" s="3">
        <v>2011</v>
      </c>
      <c r="D6" s="3">
        <v>2012</v>
      </c>
      <c r="E6" s="3">
        <v>2013</v>
      </c>
      <c r="F6" s="3">
        <v>2014</v>
      </c>
      <c r="G6" s="3">
        <v>2015</v>
      </c>
      <c r="H6" s="3">
        <v>2016</v>
      </c>
      <c r="I6" s="3">
        <v>2017</v>
      </c>
      <c r="J6" s="3">
        <v>2018</v>
      </c>
      <c r="K6" s="3">
        <v>2019</v>
      </c>
      <c r="L6" s="3">
        <v>2020</v>
      </c>
      <c r="M6" s="3">
        <v>2021</v>
      </c>
      <c r="N6" s="3">
        <v>2022</v>
      </c>
      <c r="O6" s="3">
        <v>2023</v>
      </c>
    </row>
    <row r="7" spans="1:16" x14ac:dyDescent="0.2">
      <c r="A7" s="2" t="s">
        <v>93</v>
      </c>
      <c r="B7" s="4">
        <v>93</v>
      </c>
      <c r="C7" s="4">
        <v>71</v>
      </c>
      <c r="D7" s="4">
        <v>86</v>
      </c>
      <c r="E7" s="4">
        <v>71</v>
      </c>
      <c r="F7" s="4">
        <v>94</v>
      </c>
      <c r="G7" s="4">
        <v>72</v>
      </c>
      <c r="H7" s="4">
        <v>46</v>
      </c>
      <c r="I7" s="4">
        <v>65</v>
      </c>
      <c r="J7" s="4">
        <v>69</v>
      </c>
      <c r="K7" s="4">
        <v>54</v>
      </c>
      <c r="L7" s="4">
        <v>48</v>
      </c>
      <c r="M7" s="4">
        <v>55</v>
      </c>
      <c r="N7" s="4">
        <v>63</v>
      </c>
      <c r="O7" s="4">
        <v>62</v>
      </c>
      <c r="P7" s="14"/>
    </row>
    <row r="8" spans="1:16" x14ac:dyDescent="0.2">
      <c r="A8" s="2" t="s">
        <v>94</v>
      </c>
      <c r="B8" s="4">
        <v>6</v>
      </c>
      <c r="C8" s="4">
        <v>7</v>
      </c>
      <c r="D8" s="4">
        <v>7</v>
      </c>
      <c r="E8" s="4">
        <v>9</v>
      </c>
      <c r="F8" s="4">
        <v>10</v>
      </c>
      <c r="G8" s="4">
        <v>13</v>
      </c>
      <c r="H8" s="4">
        <v>13</v>
      </c>
      <c r="I8" s="4">
        <v>14</v>
      </c>
      <c r="J8" s="4">
        <v>16</v>
      </c>
      <c r="K8" s="4">
        <v>16</v>
      </c>
      <c r="L8" s="4">
        <v>17</v>
      </c>
      <c r="M8" s="4">
        <v>17</v>
      </c>
      <c r="N8" s="4">
        <v>17</v>
      </c>
      <c r="O8" s="4">
        <v>17</v>
      </c>
      <c r="P8" s="14"/>
    </row>
    <row r="9" spans="1:16" x14ac:dyDescent="0.2">
      <c r="A9" s="2" t="s">
        <v>95</v>
      </c>
      <c r="B9" s="4">
        <v>9</v>
      </c>
      <c r="C9" s="4">
        <v>15</v>
      </c>
      <c r="D9" s="4">
        <v>21</v>
      </c>
      <c r="E9" s="4">
        <v>26</v>
      </c>
      <c r="F9" s="4">
        <v>32</v>
      </c>
      <c r="G9" s="4">
        <v>41</v>
      </c>
      <c r="H9" s="4">
        <v>46</v>
      </c>
      <c r="I9" s="4">
        <v>52</v>
      </c>
      <c r="J9" s="4">
        <v>57</v>
      </c>
      <c r="K9" s="4">
        <v>63</v>
      </c>
      <c r="L9" s="4">
        <v>69</v>
      </c>
      <c r="M9" s="4">
        <v>70</v>
      </c>
      <c r="N9" s="4">
        <v>68</v>
      </c>
      <c r="O9" s="4">
        <v>68</v>
      </c>
      <c r="P9" s="14"/>
    </row>
    <row r="10" spans="1:16" x14ac:dyDescent="0.2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4"/>
    </row>
    <row r="12" spans="1:16" x14ac:dyDescent="0.2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6" x14ac:dyDescent="0.2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6" x14ac:dyDescent="0.2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x14ac:dyDescent="0.2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8" spans="1:15" x14ac:dyDescent="0.2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">
      <c r="A19" s="1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">
      <c r="A20" s="1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">
      <c r="A21" s="1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16" sqref="K16"/>
    </sheetView>
  </sheetViews>
  <sheetFormatPr baseColWidth="10" defaultColWidth="10.85546875" defaultRowHeight="12" x14ac:dyDescent="0.2"/>
  <cols>
    <col min="1" max="1" width="23.85546875" style="2" customWidth="1"/>
    <col min="2" max="2" width="8.85546875" style="2" customWidth="1"/>
    <col min="3" max="16384" width="10.85546875" style="2"/>
  </cols>
  <sheetData>
    <row r="1" spans="1:2" x14ac:dyDescent="0.2">
      <c r="A1" s="1" t="s">
        <v>107</v>
      </c>
    </row>
    <row r="2" spans="1:2" x14ac:dyDescent="0.2">
      <c r="A2" s="2" t="s">
        <v>106</v>
      </c>
    </row>
    <row r="4" spans="1:2" x14ac:dyDescent="0.2">
      <c r="A4" s="2" t="s">
        <v>15</v>
      </c>
    </row>
    <row r="6" spans="1:2" x14ac:dyDescent="0.2">
      <c r="B6" s="6" t="s">
        <v>108</v>
      </c>
    </row>
    <row r="7" spans="1:2" x14ac:dyDescent="0.2">
      <c r="A7" s="2" t="s">
        <v>102</v>
      </c>
      <c r="B7" s="4">
        <v>16</v>
      </c>
    </row>
    <row r="8" spans="1:2" x14ac:dyDescent="0.2">
      <c r="A8" s="2" t="s">
        <v>103</v>
      </c>
      <c r="B8" s="4">
        <v>15</v>
      </c>
    </row>
    <row r="9" spans="1:2" s="1" customFormat="1" ht="11.1" customHeight="1" x14ac:dyDescent="0.2">
      <c r="A9" s="2" t="s">
        <v>104</v>
      </c>
      <c r="B9" s="4">
        <v>12</v>
      </c>
    </row>
    <row r="10" spans="1:2" x14ac:dyDescent="0.2">
      <c r="A10" s="2" t="s">
        <v>105</v>
      </c>
      <c r="B10" s="4">
        <v>19</v>
      </c>
    </row>
    <row r="15" spans="1:2" s="1" customFormat="1" x14ac:dyDescent="0.2">
      <c r="A15" s="2"/>
      <c r="B15" s="2"/>
    </row>
    <row r="21" spans="1:9" s="1" customFormat="1" x14ac:dyDescent="0.2">
      <c r="A21" s="2"/>
      <c r="B21" s="2"/>
      <c r="I21" s="16"/>
    </row>
    <row r="25" spans="1:9" s="1" customFormat="1" x14ac:dyDescent="0.2">
      <c r="A25" s="2"/>
      <c r="B25" s="2"/>
    </row>
    <row r="28" spans="1:9" x14ac:dyDescent="0.2">
      <c r="D28" s="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"/>
    </sheetView>
  </sheetViews>
  <sheetFormatPr baseColWidth="10" defaultColWidth="10.85546875" defaultRowHeight="12" x14ac:dyDescent="0.2"/>
  <cols>
    <col min="1" max="1" width="14.85546875" style="2" customWidth="1"/>
    <col min="2" max="16384" width="10.85546875" style="2"/>
  </cols>
  <sheetData>
    <row r="1" spans="1:2" x14ac:dyDescent="0.2">
      <c r="A1" s="1" t="s">
        <v>116</v>
      </c>
    </row>
    <row r="2" spans="1:2" x14ac:dyDescent="0.2">
      <c r="A2" s="2" t="s">
        <v>117</v>
      </c>
    </row>
    <row r="4" spans="1:2" x14ac:dyDescent="0.2">
      <c r="A4" s="2" t="s">
        <v>109</v>
      </c>
    </row>
    <row r="6" spans="1:2" x14ac:dyDescent="0.2">
      <c r="B6" s="3" t="s">
        <v>108</v>
      </c>
    </row>
    <row r="7" spans="1:2" x14ac:dyDescent="0.2">
      <c r="A7" s="2" t="s">
        <v>98</v>
      </c>
      <c r="B7" s="4">
        <v>1000</v>
      </c>
    </row>
    <row r="8" spans="1:2" x14ac:dyDescent="0.2">
      <c r="A8" s="2" t="s">
        <v>99</v>
      </c>
      <c r="B8" s="4">
        <v>200</v>
      </c>
    </row>
    <row r="9" spans="1:2" x14ac:dyDescent="0.2">
      <c r="A9" s="2" t="s">
        <v>100</v>
      </c>
      <c r="B9" s="4">
        <v>300</v>
      </c>
    </row>
    <row r="10" spans="1:2" x14ac:dyDescent="0.2">
      <c r="A10" s="2" t="s">
        <v>101</v>
      </c>
      <c r="B10" s="4">
        <v>6800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E17" sqref="E17"/>
    </sheetView>
  </sheetViews>
  <sheetFormatPr baseColWidth="10" defaultColWidth="10.85546875" defaultRowHeight="12" x14ac:dyDescent="0.2"/>
  <cols>
    <col min="1" max="1" width="22.42578125" style="2" customWidth="1"/>
    <col min="2" max="5" width="11.85546875" style="2" bestFit="1" customWidth="1"/>
    <col min="6" max="8" width="12.42578125" style="2" bestFit="1" customWidth="1"/>
    <col min="9" max="16384" width="10.85546875" style="2"/>
  </cols>
  <sheetData>
    <row r="1" spans="1:6" x14ac:dyDescent="0.2">
      <c r="A1" s="1" t="s">
        <v>118</v>
      </c>
    </row>
    <row r="2" spans="1:6" x14ac:dyDescent="0.2">
      <c r="A2" s="2" t="s">
        <v>119</v>
      </c>
    </row>
    <row r="4" spans="1:6" x14ac:dyDescent="0.2">
      <c r="A4" s="2" t="s">
        <v>109</v>
      </c>
    </row>
    <row r="6" spans="1:6" x14ac:dyDescent="0.2">
      <c r="B6" s="3">
        <v>2019</v>
      </c>
      <c r="C6" s="3">
        <v>2020</v>
      </c>
      <c r="D6" s="3">
        <v>2021</v>
      </c>
      <c r="E6" s="3">
        <v>2022</v>
      </c>
      <c r="F6" s="3">
        <v>2023</v>
      </c>
    </row>
    <row r="7" spans="1:6" x14ac:dyDescent="0.2">
      <c r="A7" s="2" t="s">
        <v>112</v>
      </c>
      <c r="B7" s="4">
        <v>400</v>
      </c>
      <c r="C7" s="4">
        <v>300</v>
      </c>
      <c r="D7" s="4">
        <v>400</v>
      </c>
      <c r="E7" s="4">
        <v>400</v>
      </c>
      <c r="F7" s="4">
        <v>400</v>
      </c>
    </row>
    <row r="8" spans="1:6" x14ac:dyDescent="0.2">
      <c r="A8" s="2" t="s">
        <v>114</v>
      </c>
      <c r="B8" s="4">
        <v>2200</v>
      </c>
      <c r="C8" s="4">
        <v>2200</v>
      </c>
      <c r="D8" s="4">
        <v>2200</v>
      </c>
      <c r="E8" s="4">
        <v>2200</v>
      </c>
      <c r="F8" s="4">
        <v>2100</v>
      </c>
    </row>
    <row r="9" spans="1:6" x14ac:dyDescent="0.2">
      <c r="A9" s="2" t="s">
        <v>110</v>
      </c>
      <c r="B9" s="4">
        <v>3900</v>
      </c>
      <c r="C9" s="4">
        <v>3600</v>
      </c>
      <c r="D9" s="4">
        <v>3800</v>
      </c>
      <c r="E9" s="4">
        <v>3900</v>
      </c>
      <c r="F9" s="4">
        <v>4000</v>
      </c>
    </row>
    <row r="10" spans="1:6" x14ac:dyDescent="0.2">
      <c r="A10" s="2" t="s">
        <v>111</v>
      </c>
      <c r="B10" s="4">
        <v>100</v>
      </c>
      <c r="C10" s="4">
        <v>100</v>
      </c>
      <c r="D10" s="4">
        <v>100</v>
      </c>
      <c r="E10" s="4">
        <v>100</v>
      </c>
      <c r="F10" s="4">
        <v>100</v>
      </c>
    </row>
    <row r="11" spans="1:6" x14ac:dyDescent="0.2">
      <c r="A11" s="2" t="s">
        <v>113</v>
      </c>
      <c r="B11" s="4">
        <v>600</v>
      </c>
      <c r="C11" s="4">
        <v>500</v>
      </c>
      <c r="D11" s="4">
        <v>600</v>
      </c>
      <c r="E11" s="4">
        <v>600</v>
      </c>
      <c r="F11" s="4">
        <v>600</v>
      </c>
    </row>
    <row r="12" spans="1:6" x14ac:dyDescent="0.2">
      <c r="A12" s="2" t="s">
        <v>115</v>
      </c>
      <c r="B12" s="4">
        <v>1400</v>
      </c>
      <c r="C12" s="4">
        <v>1300</v>
      </c>
      <c r="D12" s="4">
        <v>1400</v>
      </c>
      <c r="E12" s="4">
        <v>1200</v>
      </c>
      <c r="F12" s="4">
        <v>1100</v>
      </c>
    </row>
    <row r="14" spans="1:6" x14ac:dyDescent="0.2">
      <c r="B14" s="4"/>
      <c r="C14" s="4"/>
      <c r="D14" s="4"/>
      <c r="E14" s="4"/>
      <c r="F14" s="4"/>
    </row>
    <row r="15" spans="1:6" x14ac:dyDescent="0.2">
      <c r="B15" s="4"/>
      <c r="C15" s="4"/>
      <c r="D15" s="4"/>
      <c r="E15" s="4"/>
      <c r="F15" s="4"/>
    </row>
    <row r="16" spans="1:6" x14ac:dyDescent="0.2">
      <c r="B16" s="4"/>
      <c r="C16" s="4"/>
      <c r="D16" s="4"/>
      <c r="E16" s="4"/>
      <c r="F16" s="4"/>
    </row>
    <row r="17" spans="2:6" x14ac:dyDescent="0.2">
      <c r="B17" s="4"/>
      <c r="C17" s="4"/>
      <c r="D17" s="4"/>
      <c r="E17" s="4"/>
      <c r="F17" s="4"/>
    </row>
    <row r="18" spans="2:6" x14ac:dyDescent="0.2">
      <c r="B18" s="4"/>
      <c r="C18" s="4"/>
      <c r="D18" s="4"/>
      <c r="E18" s="4"/>
      <c r="F18" s="4"/>
    </row>
    <row r="19" spans="2:6" x14ac:dyDescent="0.2">
      <c r="B19" s="4"/>
      <c r="C19" s="4"/>
      <c r="D19" s="4"/>
      <c r="E19" s="4"/>
      <c r="F19" s="4"/>
    </row>
    <row r="22" spans="2:6" x14ac:dyDescent="0.2">
      <c r="B22" s="4"/>
      <c r="C22" s="4"/>
      <c r="D22" s="4"/>
      <c r="E22" s="4"/>
      <c r="F22" s="4"/>
    </row>
    <row r="23" spans="2:6" x14ac:dyDescent="0.2">
      <c r="B23" s="4"/>
      <c r="C23" s="4"/>
      <c r="D23" s="4"/>
      <c r="E23" s="4"/>
      <c r="F23" s="4"/>
    </row>
    <row r="24" spans="2:6" x14ac:dyDescent="0.2">
      <c r="B24" s="4"/>
      <c r="C24" s="4"/>
      <c r="D24" s="4"/>
      <c r="E24" s="4"/>
      <c r="F24" s="4"/>
    </row>
    <row r="25" spans="2:6" x14ac:dyDescent="0.2">
      <c r="B25" s="4"/>
      <c r="C25" s="4"/>
      <c r="D25" s="4"/>
      <c r="E25" s="4"/>
      <c r="F25" s="4"/>
    </row>
    <row r="26" spans="2:6" x14ac:dyDescent="0.2">
      <c r="B26" s="4"/>
      <c r="C26" s="4"/>
      <c r="D26" s="4"/>
      <c r="E26" s="4"/>
      <c r="F26" s="4"/>
    </row>
    <row r="27" spans="2:6" x14ac:dyDescent="0.2">
      <c r="B27" s="4"/>
      <c r="C27" s="4"/>
      <c r="D27" s="4"/>
      <c r="E27" s="4"/>
      <c r="F27" s="4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22" sqref="B22"/>
    </sheetView>
  </sheetViews>
  <sheetFormatPr baseColWidth="10" defaultColWidth="10.85546875" defaultRowHeight="12" x14ac:dyDescent="0.2"/>
  <cols>
    <col min="1" max="1" width="50.85546875" style="18" customWidth="1"/>
    <col min="2" max="16384" width="10.85546875" style="18"/>
  </cols>
  <sheetData>
    <row r="1" spans="1:2" x14ac:dyDescent="0.2">
      <c r="A1" s="17" t="s">
        <v>126</v>
      </c>
    </row>
    <row r="2" spans="1:2" x14ac:dyDescent="0.2">
      <c r="A2" s="18" t="s">
        <v>127</v>
      </c>
    </row>
    <row r="4" spans="1:2" x14ac:dyDescent="0.2">
      <c r="A4" s="18" t="s">
        <v>128</v>
      </c>
    </row>
    <row r="6" spans="1:2" x14ac:dyDescent="0.2">
      <c r="B6" s="19" t="s">
        <v>120</v>
      </c>
    </row>
    <row r="7" spans="1:2" x14ac:dyDescent="0.2">
      <c r="A7" s="18" t="s">
        <v>121</v>
      </c>
      <c r="B7" s="18">
        <v>8</v>
      </c>
    </row>
    <row r="8" spans="1:2" x14ac:dyDescent="0.2">
      <c r="A8" s="18" t="s">
        <v>122</v>
      </c>
      <c r="B8" s="18">
        <v>3</v>
      </c>
    </row>
    <row r="9" spans="1:2" x14ac:dyDescent="0.2">
      <c r="A9" s="18" t="s">
        <v>123</v>
      </c>
      <c r="B9" s="18">
        <v>55</v>
      </c>
    </row>
    <row r="10" spans="1:2" x14ac:dyDescent="0.2">
      <c r="A10" s="18" t="s">
        <v>124</v>
      </c>
      <c r="B10" s="18">
        <v>4</v>
      </c>
    </row>
    <row r="11" spans="1:2" x14ac:dyDescent="0.2">
      <c r="A11" s="18" t="s">
        <v>125</v>
      </c>
      <c r="B11" s="18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C9" sqref="C9"/>
    </sheetView>
  </sheetViews>
  <sheetFormatPr baseColWidth="10" defaultColWidth="10.85546875" defaultRowHeight="12" x14ac:dyDescent="0.2"/>
  <cols>
    <col min="1" max="1" width="18.140625" style="2" customWidth="1"/>
    <col min="2" max="5" width="12.5703125" style="2" customWidth="1"/>
    <col min="6" max="16384" width="10.85546875" style="2"/>
  </cols>
  <sheetData>
    <row r="1" spans="1:2" x14ac:dyDescent="0.2">
      <c r="A1" s="1" t="s">
        <v>136</v>
      </c>
    </row>
    <row r="2" spans="1:2" x14ac:dyDescent="0.2">
      <c r="A2" s="2" t="s">
        <v>137</v>
      </c>
    </row>
    <row r="4" spans="1:2" x14ac:dyDescent="0.2">
      <c r="A4" s="2" t="s">
        <v>138</v>
      </c>
    </row>
    <row r="6" spans="1:2" x14ac:dyDescent="0.2">
      <c r="B6" s="3" t="s">
        <v>139</v>
      </c>
    </row>
    <row r="7" spans="1:2" x14ac:dyDescent="0.2">
      <c r="A7" s="2" t="s">
        <v>132</v>
      </c>
      <c r="B7" s="4">
        <v>30</v>
      </c>
    </row>
    <row r="8" spans="1:2" x14ac:dyDescent="0.2">
      <c r="A8" s="2" t="s">
        <v>130</v>
      </c>
      <c r="B8" s="4">
        <v>310</v>
      </c>
    </row>
    <row r="9" spans="1:2" x14ac:dyDescent="0.2">
      <c r="A9" s="2" t="s">
        <v>133</v>
      </c>
      <c r="B9" s="2">
        <v>266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A16" sqref="A16"/>
    </sheetView>
  </sheetViews>
  <sheetFormatPr baseColWidth="10" defaultColWidth="10.85546875" defaultRowHeight="12" x14ac:dyDescent="0.2"/>
  <cols>
    <col min="1" max="16384" width="10.85546875" style="2"/>
  </cols>
  <sheetData>
    <row r="1" spans="1:3" x14ac:dyDescent="0.2">
      <c r="A1" s="1" t="s">
        <v>141</v>
      </c>
    </row>
    <row r="2" spans="1:3" x14ac:dyDescent="0.2">
      <c r="A2" s="2" t="s">
        <v>140</v>
      </c>
    </row>
    <row r="4" spans="1:3" x14ac:dyDescent="0.2">
      <c r="A4" s="2" t="s">
        <v>138</v>
      </c>
    </row>
    <row r="6" spans="1:3" x14ac:dyDescent="0.2">
      <c r="A6" s="3" t="s">
        <v>131</v>
      </c>
      <c r="B6" s="3" t="s">
        <v>129</v>
      </c>
      <c r="C6" s="3" t="s">
        <v>142</v>
      </c>
    </row>
    <row r="7" spans="1:3" x14ac:dyDescent="0.2">
      <c r="A7" s="2">
        <v>1</v>
      </c>
      <c r="B7" s="2">
        <v>76</v>
      </c>
      <c r="C7" s="14">
        <v>12.541254125412541</v>
      </c>
    </row>
    <row r="8" spans="1:3" x14ac:dyDescent="0.2">
      <c r="A8" s="2">
        <v>2</v>
      </c>
      <c r="B8" s="2">
        <v>81</v>
      </c>
      <c r="C8" s="14">
        <v>25.907590759075909</v>
      </c>
    </row>
    <row r="9" spans="1:3" x14ac:dyDescent="0.2">
      <c r="A9" s="2">
        <v>3</v>
      </c>
      <c r="B9" s="2">
        <v>64</v>
      </c>
      <c r="C9" s="14">
        <v>36.46864686468647</v>
      </c>
    </row>
    <row r="10" spans="1:3" x14ac:dyDescent="0.2">
      <c r="A10" s="2">
        <v>4</v>
      </c>
      <c r="B10" s="2">
        <v>56</v>
      </c>
      <c r="C10" s="14">
        <v>45.709570957095707</v>
      </c>
    </row>
    <row r="11" spans="1:3" x14ac:dyDescent="0.2">
      <c r="A11" s="2">
        <v>5</v>
      </c>
      <c r="B11" s="2">
        <v>48</v>
      </c>
      <c r="C11" s="14">
        <v>53.630363036303628</v>
      </c>
    </row>
    <row r="12" spans="1:3" x14ac:dyDescent="0.2">
      <c r="A12" s="2">
        <v>6</v>
      </c>
      <c r="B12" s="2">
        <v>30</v>
      </c>
      <c r="C12" s="14">
        <v>58.580858085808579</v>
      </c>
    </row>
    <row r="13" spans="1:3" x14ac:dyDescent="0.2">
      <c r="A13" s="2">
        <v>7</v>
      </c>
      <c r="B13" s="2">
        <v>20</v>
      </c>
      <c r="C13" s="14">
        <v>61.881188118811878</v>
      </c>
    </row>
    <row r="14" spans="1:3" x14ac:dyDescent="0.2">
      <c r="A14" s="2">
        <v>8</v>
      </c>
      <c r="B14" s="2">
        <v>16</v>
      </c>
      <c r="C14" s="14">
        <v>64.521452145214511</v>
      </c>
    </row>
    <row r="15" spans="1:3" x14ac:dyDescent="0.2">
      <c r="A15" s="2">
        <v>9</v>
      </c>
      <c r="B15" s="2">
        <v>23</v>
      </c>
      <c r="C15" s="14">
        <v>68.316831683168303</v>
      </c>
    </row>
    <row r="16" spans="1:3" x14ac:dyDescent="0.2">
      <c r="A16" s="2">
        <v>10</v>
      </c>
      <c r="B16" s="2">
        <v>28</v>
      </c>
      <c r="C16" s="14">
        <v>72.937293729372925</v>
      </c>
    </row>
    <row r="17" spans="1:3" x14ac:dyDescent="0.2">
      <c r="A17" s="2">
        <v>11</v>
      </c>
      <c r="B17" s="2">
        <v>5</v>
      </c>
      <c r="C17" s="14">
        <v>73.762376237623755</v>
      </c>
    </row>
    <row r="18" spans="1:3" x14ac:dyDescent="0.2">
      <c r="A18" s="2">
        <v>12</v>
      </c>
      <c r="B18" s="2">
        <v>13</v>
      </c>
      <c r="C18" s="14">
        <v>75.907590759075902</v>
      </c>
    </row>
    <row r="19" spans="1:3" x14ac:dyDescent="0.2">
      <c r="A19" s="2">
        <v>13</v>
      </c>
      <c r="B19" s="2">
        <v>7</v>
      </c>
      <c r="C19" s="14">
        <v>77.062706270627061</v>
      </c>
    </row>
    <row r="20" spans="1:3" x14ac:dyDescent="0.2">
      <c r="A20" s="2">
        <v>14</v>
      </c>
      <c r="B20" s="2">
        <v>4</v>
      </c>
      <c r="C20" s="14">
        <v>77.722772277227719</v>
      </c>
    </row>
    <row r="21" spans="1:3" x14ac:dyDescent="0.2">
      <c r="A21" s="2">
        <v>15</v>
      </c>
      <c r="B21" s="2">
        <v>8</v>
      </c>
      <c r="C21" s="14">
        <v>79.042904290429036</v>
      </c>
    </row>
    <row r="22" spans="1:3" x14ac:dyDescent="0.2">
      <c r="A22" s="2">
        <v>16</v>
      </c>
      <c r="B22" s="2">
        <v>5</v>
      </c>
      <c r="C22" s="14">
        <v>79.867986798679866</v>
      </c>
    </row>
    <row r="23" spans="1:3" x14ac:dyDescent="0.2">
      <c r="A23" s="2">
        <v>17</v>
      </c>
      <c r="B23" s="2">
        <v>5</v>
      </c>
      <c r="C23" s="14">
        <v>80.693069306930695</v>
      </c>
    </row>
    <row r="24" spans="1:3" x14ac:dyDescent="0.2">
      <c r="A24" s="2">
        <v>18</v>
      </c>
      <c r="B24" s="2">
        <v>5</v>
      </c>
      <c r="C24" s="14">
        <v>81.518151815181525</v>
      </c>
    </row>
    <row r="25" spans="1:3" x14ac:dyDescent="0.2">
      <c r="A25" s="2">
        <v>19</v>
      </c>
      <c r="B25" s="2">
        <v>2</v>
      </c>
      <c r="C25" s="14">
        <v>81.848184818481855</v>
      </c>
    </row>
    <row r="26" spans="1:3" x14ac:dyDescent="0.2">
      <c r="A26" s="2">
        <v>20</v>
      </c>
      <c r="B26" s="2">
        <v>11</v>
      </c>
      <c r="C26" s="14">
        <v>83.663366336633672</v>
      </c>
    </row>
    <row r="27" spans="1:3" x14ac:dyDescent="0.2">
      <c r="A27" s="2">
        <v>21</v>
      </c>
      <c r="B27" s="2">
        <v>1</v>
      </c>
      <c r="C27" s="14">
        <v>83.828382838283844</v>
      </c>
    </row>
    <row r="28" spans="1:3" x14ac:dyDescent="0.2">
      <c r="A28" s="2">
        <v>22</v>
      </c>
      <c r="C28" s="14">
        <v>83.828382838283844</v>
      </c>
    </row>
    <row r="29" spans="1:3" x14ac:dyDescent="0.2">
      <c r="A29" s="2">
        <v>23</v>
      </c>
      <c r="B29" s="2">
        <v>1</v>
      </c>
      <c r="C29" s="14">
        <v>83.993399339934015</v>
      </c>
    </row>
    <row r="30" spans="1:3" x14ac:dyDescent="0.2">
      <c r="A30" s="2">
        <v>24</v>
      </c>
      <c r="B30" s="2">
        <v>3</v>
      </c>
      <c r="C30" s="14">
        <v>84.488448844884516</v>
      </c>
    </row>
    <row r="31" spans="1:3" x14ac:dyDescent="0.2">
      <c r="A31" s="2">
        <v>25</v>
      </c>
      <c r="B31" s="2">
        <v>8</v>
      </c>
      <c r="C31" s="14">
        <v>85.808580858085833</v>
      </c>
    </row>
    <row r="32" spans="1:3" x14ac:dyDescent="0.2">
      <c r="A32" s="2">
        <v>26</v>
      </c>
      <c r="B32" s="2">
        <v>1</v>
      </c>
      <c r="C32" s="14">
        <v>85.973597359736004</v>
      </c>
    </row>
    <row r="33" spans="1:3" x14ac:dyDescent="0.2">
      <c r="A33" s="2">
        <v>27</v>
      </c>
      <c r="B33" s="2">
        <v>3</v>
      </c>
      <c r="C33" s="14">
        <v>86.468646864686505</v>
      </c>
    </row>
    <row r="34" spans="1:3" x14ac:dyDescent="0.2">
      <c r="A34" s="2">
        <v>28</v>
      </c>
      <c r="B34" s="2">
        <v>4</v>
      </c>
      <c r="C34" s="14">
        <v>87.128712871287163</v>
      </c>
    </row>
    <row r="35" spans="1:3" x14ac:dyDescent="0.2">
      <c r="A35" s="2">
        <v>29</v>
      </c>
      <c r="C35" s="14">
        <v>87.128712871287163</v>
      </c>
    </row>
    <row r="36" spans="1:3" x14ac:dyDescent="0.2">
      <c r="A36" s="2">
        <v>30</v>
      </c>
      <c r="B36" s="2">
        <v>6</v>
      </c>
      <c r="C36" s="14">
        <v>88.118811881188151</v>
      </c>
    </row>
    <row r="37" spans="1:3" x14ac:dyDescent="0.2">
      <c r="A37" s="2">
        <v>31</v>
      </c>
      <c r="B37" s="2">
        <v>4</v>
      </c>
      <c r="C37" s="14">
        <v>88.778877887788809</v>
      </c>
    </row>
    <row r="38" spans="1:3" x14ac:dyDescent="0.2">
      <c r="A38" s="2">
        <v>32</v>
      </c>
      <c r="B38" s="2">
        <v>2</v>
      </c>
      <c r="C38" s="14">
        <v>89.108910891089138</v>
      </c>
    </row>
    <row r="39" spans="1:3" x14ac:dyDescent="0.2">
      <c r="A39" s="2">
        <v>33</v>
      </c>
      <c r="B39" s="2">
        <v>1</v>
      </c>
      <c r="C39" s="14">
        <v>89.27392739273931</v>
      </c>
    </row>
    <row r="40" spans="1:3" x14ac:dyDescent="0.2">
      <c r="A40" s="2">
        <v>34</v>
      </c>
      <c r="B40" s="2">
        <v>1</v>
      </c>
      <c r="C40" s="14">
        <v>89.438943894389482</v>
      </c>
    </row>
    <row r="41" spans="1:3" x14ac:dyDescent="0.2">
      <c r="A41" s="2">
        <v>35</v>
      </c>
      <c r="B41" s="2">
        <v>6</v>
      </c>
      <c r="C41" s="14">
        <v>90.429042904290469</v>
      </c>
    </row>
    <row r="42" spans="1:3" x14ac:dyDescent="0.2">
      <c r="A42" s="2">
        <v>36</v>
      </c>
      <c r="B42" s="2">
        <v>1</v>
      </c>
      <c r="C42" s="14">
        <v>90.594059405940641</v>
      </c>
    </row>
    <row r="43" spans="1:3" x14ac:dyDescent="0.2">
      <c r="A43" s="2">
        <v>37</v>
      </c>
      <c r="C43" s="14">
        <v>90.594059405940641</v>
      </c>
    </row>
    <row r="44" spans="1:3" x14ac:dyDescent="0.2">
      <c r="A44" s="2">
        <v>38</v>
      </c>
      <c r="B44" s="2">
        <v>1</v>
      </c>
      <c r="C44" s="14">
        <v>90.759075907590812</v>
      </c>
    </row>
    <row r="45" spans="1:3" x14ac:dyDescent="0.2">
      <c r="A45" s="2">
        <v>39</v>
      </c>
      <c r="C45" s="14">
        <v>90.759075907590812</v>
      </c>
    </row>
    <row r="46" spans="1:3" x14ac:dyDescent="0.2">
      <c r="A46" s="2">
        <v>40</v>
      </c>
      <c r="C46" s="14">
        <v>90.759075907590812</v>
      </c>
    </row>
    <row r="47" spans="1:3" x14ac:dyDescent="0.2">
      <c r="A47" s="2">
        <v>41</v>
      </c>
      <c r="B47" s="2">
        <v>1</v>
      </c>
      <c r="C47" s="14">
        <v>90.924092409240984</v>
      </c>
    </row>
    <row r="48" spans="1:3" x14ac:dyDescent="0.2">
      <c r="A48" s="2">
        <v>42</v>
      </c>
      <c r="B48" s="2">
        <v>1</v>
      </c>
      <c r="C48" s="14">
        <v>91.089108910891156</v>
      </c>
    </row>
    <row r="49" spans="1:3" x14ac:dyDescent="0.2">
      <c r="A49" s="2">
        <v>43</v>
      </c>
      <c r="C49" s="14">
        <v>91.089108910891156</v>
      </c>
    </row>
    <row r="50" spans="1:3" x14ac:dyDescent="0.2">
      <c r="A50" s="2">
        <v>44</v>
      </c>
      <c r="C50" s="14">
        <v>91.089108910891156</v>
      </c>
    </row>
    <row r="51" spans="1:3" x14ac:dyDescent="0.2">
      <c r="A51" s="2">
        <v>45</v>
      </c>
      <c r="B51" s="2">
        <v>1</v>
      </c>
      <c r="C51" s="14">
        <v>91.254125412541327</v>
      </c>
    </row>
    <row r="52" spans="1:3" x14ac:dyDescent="0.2">
      <c r="A52" s="2">
        <v>46</v>
      </c>
      <c r="B52" s="2">
        <v>1</v>
      </c>
      <c r="C52" s="14">
        <v>91.419141914191499</v>
      </c>
    </row>
    <row r="53" spans="1:3" x14ac:dyDescent="0.2">
      <c r="A53" s="2">
        <v>47</v>
      </c>
      <c r="B53" s="2">
        <v>1</v>
      </c>
      <c r="C53" s="14">
        <v>91.584158415841671</v>
      </c>
    </row>
    <row r="54" spans="1:3" x14ac:dyDescent="0.2">
      <c r="A54" s="2">
        <v>48</v>
      </c>
      <c r="B54" s="2">
        <v>3</v>
      </c>
      <c r="C54" s="14">
        <v>92.079207920792172</v>
      </c>
    </row>
    <row r="55" spans="1:3" x14ac:dyDescent="0.2">
      <c r="A55" s="2">
        <v>49</v>
      </c>
      <c r="B55" s="2">
        <v>2</v>
      </c>
      <c r="C55" s="14">
        <v>92.409240924092501</v>
      </c>
    </row>
    <row r="56" spans="1:3" x14ac:dyDescent="0.2">
      <c r="A56" s="2">
        <v>50</v>
      </c>
      <c r="B56" s="2">
        <v>1</v>
      </c>
      <c r="C56" s="14">
        <v>92.574257425742672</v>
      </c>
    </row>
    <row r="57" spans="1:3" x14ac:dyDescent="0.2">
      <c r="A57" s="2">
        <v>51</v>
      </c>
      <c r="B57" s="2">
        <v>1</v>
      </c>
      <c r="C57" s="14">
        <v>92.739273927392844</v>
      </c>
    </row>
    <row r="58" spans="1:3" x14ac:dyDescent="0.2">
      <c r="A58" s="2">
        <v>52</v>
      </c>
      <c r="B58" s="2">
        <v>2</v>
      </c>
      <c r="C58" s="14">
        <v>93.069306930693173</v>
      </c>
    </row>
    <row r="59" spans="1:3" x14ac:dyDescent="0.2">
      <c r="A59" s="2" t="s">
        <v>134</v>
      </c>
      <c r="B59" s="2">
        <v>16</v>
      </c>
      <c r="C59" s="14">
        <v>95.709570957095821</v>
      </c>
    </row>
    <row r="60" spans="1:3" x14ac:dyDescent="0.2">
      <c r="A60" s="2" t="s">
        <v>135</v>
      </c>
      <c r="B60" s="2">
        <v>26</v>
      </c>
      <c r="C60" s="14">
        <v>100.00000000000011</v>
      </c>
    </row>
    <row r="61" spans="1:3" x14ac:dyDescent="0.2">
      <c r="C61" s="5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L12" sqref="L12"/>
    </sheetView>
  </sheetViews>
  <sheetFormatPr baseColWidth="10" defaultColWidth="10.85546875" defaultRowHeight="12" x14ac:dyDescent="0.2"/>
  <cols>
    <col min="1" max="1" width="17.7109375" style="2" customWidth="1"/>
    <col min="2" max="8" width="11.7109375" style="2" customWidth="1"/>
    <col min="9" max="16384" width="10.85546875" style="2"/>
  </cols>
  <sheetData>
    <row r="1" spans="1:8" x14ac:dyDescent="0.2">
      <c r="A1" s="1" t="s">
        <v>150</v>
      </c>
    </row>
    <row r="2" spans="1:8" x14ac:dyDescent="0.2">
      <c r="A2" s="2" t="s">
        <v>151</v>
      </c>
    </row>
    <row r="4" spans="1:8" x14ac:dyDescent="0.2">
      <c r="A4" s="2" t="s">
        <v>153</v>
      </c>
    </row>
    <row r="6" spans="1:8" s="20" customFormat="1" ht="24" x14ac:dyDescent="0.2">
      <c r="B6" s="6" t="s">
        <v>98</v>
      </c>
      <c r="C6" s="6" t="s">
        <v>143</v>
      </c>
      <c r="D6" s="6" t="s">
        <v>144</v>
      </c>
      <c r="E6" s="6" t="s">
        <v>18</v>
      </c>
      <c r="F6" s="6" t="s">
        <v>145</v>
      </c>
      <c r="G6" s="6"/>
      <c r="H6" s="6"/>
    </row>
    <row r="7" spans="1:8" x14ac:dyDescent="0.2">
      <c r="A7" s="1" t="s">
        <v>152</v>
      </c>
    </row>
    <row r="8" spans="1:8" x14ac:dyDescent="0.2">
      <c r="A8" s="12" t="s">
        <v>146</v>
      </c>
      <c r="B8" s="14">
        <v>94.193548387096769</v>
      </c>
      <c r="C8" s="14">
        <v>47.008547008547005</v>
      </c>
      <c r="D8" s="14">
        <v>37.974683544303801</v>
      </c>
      <c r="E8" s="14">
        <v>22.65625</v>
      </c>
      <c r="F8" s="14">
        <v>51.971326164874554</v>
      </c>
    </row>
    <row r="9" spans="1:8" x14ac:dyDescent="0.2">
      <c r="A9" s="12" t="s">
        <v>147</v>
      </c>
      <c r="B9" s="14">
        <v>0</v>
      </c>
      <c r="C9" s="14">
        <v>47.008547008547005</v>
      </c>
      <c r="D9" s="14">
        <v>44.303797468354425</v>
      </c>
      <c r="E9" s="14">
        <v>72.65625</v>
      </c>
      <c r="F9" s="14">
        <v>39.068100358422939</v>
      </c>
    </row>
    <row r="10" spans="1:8" x14ac:dyDescent="0.2">
      <c r="A10" s="12" t="s">
        <v>148</v>
      </c>
      <c r="B10" s="14">
        <v>5.806451612903226</v>
      </c>
      <c r="C10" s="14">
        <v>5.982905982905983</v>
      </c>
      <c r="D10" s="14">
        <v>17.721518987341771</v>
      </c>
      <c r="E10" s="14">
        <v>4.6875</v>
      </c>
      <c r="F10" s="14">
        <v>8.9605734767025087</v>
      </c>
    </row>
    <row r="11" spans="1:8" x14ac:dyDescent="0.2">
      <c r="A11" s="12" t="s">
        <v>149</v>
      </c>
      <c r="B11" s="14">
        <v>100</v>
      </c>
      <c r="C11" s="14">
        <v>100</v>
      </c>
      <c r="D11" s="14">
        <v>100</v>
      </c>
      <c r="E11" s="14">
        <v>100</v>
      </c>
      <c r="F11" s="14">
        <v>100</v>
      </c>
    </row>
    <row r="12" spans="1:8" x14ac:dyDescent="0.2">
      <c r="A12" s="12"/>
    </row>
    <row r="13" spans="1:8" x14ac:dyDescent="0.2">
      <c r="A13" s="1"/>
    </row>
    <row r="14" spans="1:8" x14ac:dyDescent="0.2">
      <c r="A14" s="12"/>
    </row>
    <row r="15" spans="1:8" x14ac:dyDescent="0.2">
      <c r="A15" s="12"/>
    </row>
    <row r="16" spans="1:8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K23" sqref="K23"/>
    </sheetView>
  </sheetViews>
  <sheetFormatPr baseColWidth="10" defaultColWidth="10.85546875" defaultRowHeight="12" x14ac:dyDescent="0.2"/>
  <cols>
    <col min="1" max="1" width="17.42578125" style="2" customWidth="1"/>
    <col min="2" max="8" width="11.7109375" style="2" customWidth="1"/>
    <col min="9" max="16384" width="10.85546875" style="2"/>
  </cols>
  <sheetData>
    <row r="1" spans="1:6" x14ac:dyDescent="0.2">
      <c r="A1" s="1" t="s">
        <v>155</v>
      </c>
    </row>
    <row r="2" spans="1:6" x14ac:dyDescent="0.2">
      <c r="A2" s="2" t="s">
        <v>156</v>
      </c>
    </row>
    <row r="4" spans="1:6" x14ac:dyDescent="0.2">
      <c r="A4" s="2" t="s">
        <v>153</v>
      </c>
    </row>
    <row r="6" spans="1:6" ht="24" x14ac:dyDescent="0.2">
      <c r="A6" s="1" t="s">
        <v>154</v>
      </c>
      <c r="B6" s="6" t="s">
        <v>98</v>
      </c>
      <c r="C6" s="6" t="s">
        <v>143</v>
      </c>
      <c r="D6" s="6" t="s">
        <v>144</v>
      </c>
      <c r="E6" s="6" t="s">
        <v>18</v>
      </c>
      <c r="F6" s="6" t="s">
        <v>145</v>
      </c>
    </row>
    <row r="7" spans="1:6" x14ac:dyDescent="0.2">
      <c r="A7" s="12" t="s">
        <v>146</v>
      </c>
      <c r="B7" s="4">
        <v>389.51369863013701</v>
      </c>
      <c r="C7" s="4">
        <v>502.45454545454544</v>
      </c>
      <c r="D7" s="4">
        <v>803.35</v>
      </c>
      <c r="E7" s="4">
        <v>1757.344827586207</v>
      </c>
      <c r="F7" s="4">
        <v>633.33793103448272</v>
      </c>
    </row>
    <row r="8" spans="1:6" x14ac:dyDescent="0.2">
      <c r="A8" s="12" t="s">
        <v>147</v>
      </c>
      <c r="B8" s="4"/>
      <c r="C8" s="4">
        <v>4532.6181818181822</v>
      </c>
      <c r="D8" s="4">
        <v>9797.2428571428572</v>
      </c>
      <c r="E8" s="4">
        <v>10420.68817204301</v>
      </c>
      <c r="F8" s="4">
        <v>8745.9633027522941</v>
      </c>
    </row>
    <row r="9" spans="1:6" x14ac:dyDescent="0.2">
      <c r="A9" s="12" t="s">
        <v>148</v>
      </c>
      <c r="B9" s="4">
        <v>276.11111111111109</v>
      </c>
      <c r="C9" s="4">
        <v>1677.5714285714287</v>
      </c>
      <c r="D9" s="4">
        <v>2872.2142857142858</v>
      </c>
      <c r="E9" s="4">
        <v>13677</v>
      </c>
      <c r="F9" s="4">
        <v>3534.24</v>
      </c>
    </row>
    <row r="10" spans="1:6" x14ac:dyDescent="0.2">
      <c r="A10" s="12" t="s">
        <v>149</v>
      </c>
      <c r="B10" s="4">
        <v>398.38064516129032</v>
      </c>
      <c r="C10" s="4">
        <v>2467.2820512820513</v>
      </c>
      <c r="D10" s="4">
        <v>5154.6202531645567</v>
      </c>
      <c r="E10" s="4">
        <v>8610.5390625</v>
      </c>
      <c r="F10" s="4">
        <v>4062.7240143369177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baseColWidth="10" defaultColWidth="11.42578125" defaultRowHeight="12" x14ac:dyDescent="0.2"/>
  <cols>
    <col min="1" max="1" width="20" style="2" bestFit="1" customWidth="1"/>
    <col min="2" max="16384" width="11.42578125" style="2"/>
  </cols>
  <sheetData>
    <row r="1" spans="1:4" x14ac:dyDescent="0.2">
      <c r="A1" s="1" t="s">
        <v>20</v>
      </c>
    </row>
    <row r="2" spans="1:4" x14ac:dyDescent="0.2">
      <c r="A2" s="2" t="s">
        <v>21</v>
      </c>
    </row>
    <row r="4" spans="1:4" x14ac:dyDescent="0.2">
      <c r="A4" s="2" t="s">
        <v>15</v>
      </c>
    </row>
    <row r="6" spans="1:4" ht="24" x14ac:dyDescent="0.2">
      <c r="B6" s="6" t="s">
        <v>16</v>
      </c>
      <c r="C6" s="6" t="s">
        <v>17</v>
      </c>
      <c r="D6" s="6" t="s">
        <v>18</v>
      </c>
    </row>
    <row r="7" spans="1:4" x14ac:dyDescent="0.2">
      <c r="A7" s="2" t="s">
        <v>4</v>
      </c>
      <c r="B7" s="4">
        <v>0</v>
      </c>
      <c r="C7" s="4">
        <v>408</v>
      </c>
      <c r="D7" s="4">
        <v>575</v>
      </c>
    </row>
    <row r="8" spans="1:4" x14ac:dyDescent="0.2">
      <c r="A8" s="2" t="s">
        <v>5</v>
      </c>
      <c r="B8" s="4">
        <v>0</v>
      </c>
      <c r="C8" s="4">
        <v>79</v>
      </c>
      <c r="D8" s="4">
        <v>88</v>
      </c>
    </row>
    <row r="9" spans="1:4" x14ac:dyDescent="0.2">
      <c r="A9" s="2" t="s">
        <v>6</v>
      </c>
      <c r="B9" s="4">
        <v>0</v>
      </c>
      <c r="C9" s="4">
        <v>14</v>
      </c>
      <c r="D9" s="4">
        <v>15</v>
      </c>
    </row>
    <row r="10" spans="1:4" x14ac:dyDescent="0.2">
      <c r="A10" s="2" t="s">
        <v>3</v>
      </c>
      <c r="B10" s="4">
        <v>0</v>
      </c>
      <c r="C10" s="4">
        <v>77</v>
      </c>
      <c r="D10" s="4">
        <v>55</v>
      </c>
    </row>
    <row r="11" spans="1:4" x14ac:dyDescent="0.2">
      <c r="A11" s="2" t="s">
        <v>12</v>
      </c>
      <c r="B11" s="4">
        <v>20</v>
      </c>
      <c r="C11" s="4">
        <v>116</v>
      </c>
      <c r="D11" s="4">
        <v>231</v>
      </c>
    </row>
    <row r="12" spans="1:4" x14ac:dyDescent="0.2">
      <c r="A12" s="2" t="s">
        <v>19</v>
      </c>
      <c r="B12" s="4">
        <v>20</v>
      </c>
      <c r="C12" s="4">
        <v>694</v>
      </c>
      <c r="D12" s="4">
        <v>964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23" sqref="J23"/>
    </sheetView>
  </sheetViews>
  <sheetFormatPr baseColWidth="10" defaultColWidth="11.42578125" defaultRowHeight="12" x14ac:dyDescent="0.2"/>
  <cols>
    <col min="1" max="1" width="25.5703125" style="2" bestFit="1" customWidth="1"/>
    <col min="2" max="8" width="8.140625" style="2" customWidth="1"/>
    <col min="9" max="16384" width="11.42578125" style="2"/>
  </cols>
  <sheetData>
    <row r="1" spans="1:7" x14ac:dyDescent="0.2">
      <c r="A1" s="1" t="s">
        <v>168</v>
      </c>
    </row>
    <row r="2" spans="1:7" x14ac:dyDescent="0.2">
      <c r="A2" s="2" t="s">
        <v>170</v>
      </c>
    </row>
    <row r="4" spans="1:7" x14ac:dyDescent="0.2">
      <c r="A4" s="2" t="s">
        <v>169</v>
      </c>
    </row>
    <row r="6" spans="1:7" x14ac:dyDescent="0.2">
      <c r="A6" s="2" t="s">
        <v>159</v>
      </c>
      <c r="B6" s="3">
        <v>75</v>
      </c>
      <c r="C6" s="3">
        <v>92</v>
      </c>
      <c r="D6" s="3">
        <v>93</v>
      </c>
      <c r="E6" s="3">
        <v>94</v>
      </c>
      <c r="F6" s="3"/>
      <c r="G6" s="3"/>
    </row>
    <row r="7" spans="1:7" x14ac:dyDescent="0.2">
      <c r="A7" s="12" t="s">
        <v>157</v>
      </c>
      <c r="B7" s="5">
        <v>64.772727272727266</v>
      </c>
      <c r="C7" s="5">
        <v>15.909090909090908</v>
      </c>
      <c r="D7" s="5">
        <v>15.909090909090908</v>
      </c>
      <c r="E7" s="5">
        <v>3.4090909090909087</v>
      </c>
    </row>
    <row r="8" spans="1:7" x14ac:dyDescent="0.2">
      <c r="A8" s="12" t="s">
        <v>158</v>
      </c>
      <c r="B8" s="5">
        <v>64.285714285714292</v>
      </c>
      <c r="C8" s="5">
        <v>11.538461538461538</v>
      </c>
      <c r="D8" s="5">
        <v>18.131868131868131</v>
      </c>
      <c r="E8" s="5">
        <v>6.0439560439560438</v>
      </c>
    </row>
    <row r="9" spans="1:7" x14ac:dyDescent="0.2">
      <c r="B9" s="5"/>
      <c r="C9" s="5"/>
      <c r="D9" s="5"/>
      <c r="E9" s="5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L19" sqref="L19"/>
    </sheetView>
  </sheetViews>
  <sheetFormatPr baseColWidth="10" defaultColWidth="11.42578125" defaultRowHeight="12" x14ac:dyDescent="0.2"/>
  <cols>
    <col min="1" max="1" width="25.5703125" style="2" bestFit="1" customWidth="1"/>
    <col min="2" max="8" width="8.140625" style="2" customWidth="1"/>
    <col min="9" max="16384" width="11.42578125" style="2"/>
  </cols>
  <sheetData>
    <row r="1" spans="1:2" x14ac:dyDescent="0.2">
      <c r="A1" s="1" t="s">
        <v>171</v>
      </c>
    </row>
    <row r="2" spans="1:2" x14ac:dyDescent="0.2">
      <c r="A2" s="2" t="s">
        <v>173</v>
      </c>
    </row>
    <row r="4" spans="1:2" x14ac:dyDescent="0.2">
      <c r="A4" s="2" t="s">
        <v>172</v>
      </c>
    </row>
    <row r="5" spans="1:2" x14ac:dyDescent="0.2">
      <c r="A5" s="2" t="s">
        <v>169</v>
      </c>
    </row>
    <row r="7" spans="1:2" x14ac:dyDescent="0.2">
      <c r="A7" s="1" t="s">
        <v>161</v>
      </c>
    </row>
    <row r="8" spans="1:2" x14ac:dyDescent="0.2">
      <c r="A8" s="2" t="s">
        <v>160</v>
      </c>
      <c r="B8" s="6" t="s">
        <v>0</v>
      </c>
    </row>
    <row r="9" spans="1:2" x14ac:dyDescent="0.2">
      <c r="A9" s="12" t="s">
        <v>162</v>
      </c>
      <c r="B9" s="2">
        <v>62</v>
      </c>
    </row>
    <row r="10" spans="1:2" x14ac:dyDescent="0.2">
      <c r="A10" s="12" t="s">
        <v>163</v>
      </c>
      <c r="B10" s="2">
        <v>50</v>
      </c>
    </row>
    <row r="11" spans="1:2" x14ac:dyDescent="0.2">
      <c r="A11" s="12" t="s">
        <v>164</v>
      </c>
      <c r="B11" s="2">
        <v>49</v>
      </c>
    </row>
    <row r="12" spans="1:2" x14ac:dyDescent="0.2">
      <c r="A12" s="12" t="s">
        <v>165</v>
      </c>
      <c r="B12" s="2">
        <v>39</v>
      </c>
    </row>
    <row r="13" spans="1:2" x14ac:dyDescent="0.2">
      <c r="A13" s="12" t="s">
        <v>166</v>
      </c>
      <c r="B13" s="2">
        <v>16</v>
      </c>
    </row>
    <row r="14" spans="1:2" x14ac:dyDescent="0.2">
      <c r="A14" s="12" t="s">
        <v>167</v>
      </c>
      <c r="B14" s="2">
        <v>12.5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I10" sqref="I10"/>
    </sheetView>
  </sheetViews>
  <sheetFormatPr baseColWidth="10" defaultColWidth="10.85546875" defaultRowHeight="12" x14ac:dyDescent="0.2"/>
  <cols>
    <col min="1" max="1" width="18.85546875" style="22" customWidth="1"/>
    <col min="2" max="6" width="13.140625" style="22" customWidth="1"/>
    <col min="7" max="17" width="14" style="22" customWidth="1"/>
    <col min="18" max="16384" width="10.85546875" style="22"/>
  </cols>
  <sheetData>
    <row r="1" spans="1:4" x14ac:dyDescent="0.2">
      <c r="A1" s="21" t="s">
        <v>182</v>
      </c>
    </row>
    <row r="2" spans="1:4" x14ac:dyDescent="0.2">
      <c r="A2" s="22" t="s">
        <v>183</v>
      </c>
    </row>
    <row r="4" spans="1:4" x14ac:dyDescent="0.2">
      <c r="A4" s="22" t="s">
        <v>184</v>
      </c>
    </row>
    <row r="6" spans="1:4" x14ac:dyDescent="0.2">
      <c r="B6" s="23" t="s">
        <v>185</v>
      </c>
      <c r="C6" s="23" t="s">
        <v>186</v>
      </c>
      <c r="D6" s="23"/>
    </row>
    <row r="7" spans="1:4" x14ac:dyDescent="0.2">
      <c r="A7" s="22" t="s">
        <v>98</v>
      </c>
      <c r="B7" s="29">
        <v>13.157894736842104</v>
      </c>
      <c r="C7" s="29">
        <v>0.75658620963730527</v>
      </c>
      <c r="D7" s="28"/>
    </row>
    <row r="8" spans="1:4" x14ac:dyDescent="0.2">
      <c r="A8" s="22" t="s">
        <v>99</v>
      </c>
      <c r="B8" s="29">
        <v>15.789473684210526</v>
      </c>
      <c r="C8" s="29">
        <v>26.520370320011061</v>
      </c>
      <c r="D8" s="28"/>
    </row>
    <row r="9" spans="1:4" x14ac:dyDescent="0.2">
      <c r="A9" s="22" t="s">
        <v>100</v>
      </c>
      <c r="B9" s="29">
        <v>26.315789473684209</v>
      </c>
      <c r="C9" s="29">
        <v>38.702064550344794</v>
      </c>
      <c r="D9" s="28"/>
    </row>
    <row r="10" spans="1:4" x14ac:dyDescent="0.2">
      <c r="A10" s="22" t="s">
        <v>101</v>
      </c>
      <c r="B10" s="29">
        <v>44.736842105263158</v>
      </c>
      <c r="C10" s="29">
        <v>34.02097892000684</v>
      </c>
      <c r="D10" s="28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A15" sqref="A15"/>
    </sheetView>
  </sheetViews>
  <sheetFormatPr baseColWidth="10" defaultColWidth="10.85546875" defaultRowHeight="12" x14ac:dyDescent="0.2"/>
  <cols>
    <col min="1" max="1" width="20.42578125" style="22" customWidth="1"/>
    <col min="2" max="11" width="14" style="22" customWidth="1"/>
    <col min="12" max="16384" width="10.85546875" style="22"/>
  </cols>
  <sheetData>
    <row r="1" spans="1:5" x14ac:dyDescent="0.2">
      <c r="A1" s="21" t="s">
        <v>187</v>
      </c>
    </row>
    <row r="2" spans="1:5" x14ac:dyDescent="0.2">
      <c r="A2" s="22" t="s">
        <v>188</v>
      </c>
    </row>
    <row r="4" spans="1:5" x14ac:dyDescent="0.2">
      <c r="A4" s="22" t="s">
        <v>184</v>
      </c>
      <c r="B4" s="23"/>
    </row>
    <row r="6" spans="1:5" x14ac:dyDescent="0.2">
      <c r="B6" s="23" t="s">
        <v>174</v>
      </c>
      <c r="C6" s="23"/>
      <c r="D6" s="23"/>
      <c r="E6" s="23"/>
    </row>
    <row r="7" spans="1:5" x14ac:dyDescent="0.2">
      <c r="A7" s="22" t="s">
        <v>163</v>
      </c>
      <c r="B7" s="24">
        <v>1.838371</v>
      </c>
      <c r="C7" s="27"/>
      <c r="D7" s="26"/>
      <c r="E7" s="28"/>
    </row>
    <row r="8" spans="1:5" x14ac:dyDescent="0.2">
      <c r="A8" s="22" t="s">
        <v>162</v>
      </c>
      <c r="B8" s="24">
        <v>22.592944999999997</v>
      </c>
      <c r="C8" s="27"/>
      <c r="D8" s="26"/>
      <c r="E8" s="28"/>
    </row>
    <row r="9" spans="1:5" x14ac:dyDescent="0.2">
      <c r="A9" s="22" t="s">
        <v>43</v>
      </c>
      <c r="B9" s="24">
        <v>0.11039</v>
      </c>
      <c r="C9" s="27"/>
      <c r="D9" s="26"/>
      <c r="E9" s="28"/>
    </row>
    <row r="10" spans="1:5" x14ac:dyDescent="0.2">
      <c r="A10" s="22" t="s">
        <v>176</v>
      </c>
      <c r="B10" s="24">
        <v>123.98299999999999</v>
      </c>
      <c r="C10" s="27"/>
      <c r="D10" s="26"/>
      <c r="E10" s="28"/>
    </row>
    <row r="11" spans="1:5" x14ac:dyDescent="0.2">
      <c r="A11" s="22" t="s">
        <v>193</v>
      </c>
      <c r="B11" s="24">
        <v>0.36972500000000008</v>
      </c>
      <c r="C11" s="27"/>
      <c r="D11" s="26"/>
      <c r="E11" s="28"/>
    </row>
    <row r="12" spans="1:5" x14ac:dyDescent="0.2">
      <c r="A12" s="22" t="s">
        <v>177</v>
      </c>
      <c r="B12" s="24">
        <v>2.7994050000000001</v>
      </c>
      <c r="C12" s="27"/>
      <c r="D12" s="26"/>
      <c r="E12" s="28"/>
    </row>
    <row r="13" spans="1:5" x14ac:dyDescent="0.2">
      <c r="A13" s="22" t="s">
        <v>12</v>
      </c>
      <c r="B13" s="24">
        <v>4.4801710000000003</v>
      </c>
      <c r="C13" s="27"/>
      <c r="D13" s="26"/>
      <c r="E13" s="28"/>
    </row>
    <row r="14" spans="1:5" x14ac:dyDescent="0.2">
      <c r="B14" s="31"/>
      <c r="C14" s="23"/>
    </row>
    <row r="15" spans="1:5" x14ac:dyDescent="0.2">
      <c r="A15" s="22" t="s">
        <v>194</v>
      </c>
      <c r="B15" s="26"/>
      <c r="C15" s="26"/>
    </row>
    <row r="16" spans="1:5" x14ac:dyDescent="0.2">
      <c r="B16" s="26"/>
      <c r="C16" s="26"/>
    </row>
    <row r="17" spans="2:6" x14ac:dyDescent="0.2">
      <c r="B17" s="26"/>
      <c r="C17" s="26"/>
    </row>
    <row r="18" spans="2:6" x14ac:dyDescent="0.2">
      <c r="B18" s="26"/>
      <c r="C18" s="26"/>
    </row>
    <row r="19" spans="2:6" x14ac:dyDescent="0.2">
      <c r="B19" s="26"/>
      <c r="C19" s="26"/>
    </row>
    <row r="22" spans="2:6" x14ac:dyDescent="0.2">
      <c r="B22" s="23"/>
      <c r="C22" s="23"/>
      <c r="D22" s="23"/>
      <c r="E22" s="23"/>
      <c r="F22" s="23"/>
    </row>
    <row r="23" spans="2:6" x14ac:dyDescent="0.2">
      <c r="B23" s="26"/>
      <c r="C23" s="29"/>
      <c r="E23" s="29"/>
      <c r="F23" s="28"/>
    </row>
    <row r="24" spans="2:6" x14ac:dyDescent="0.2">
      <c r="B24" s="26"/>
      <c r="C24" s="29"/>
      <c r="E24" s="29"/>
      <c r="F24" s="28"/>
    </row>
    <row r="25" spans="2:6" x14ac:dyDescent="0.2">
      <c r="B25" s="26"/>
      <c r="C25" s="29"/>
      <c r="E25" s="29"/>
      <c r="F25" s="28"/>
    </row>
    <row r="26" spans="2:6" x14ac:dyDescent="0.2">
      <c r="B26" s="26"/>
      <c r="C26" s="29"/>
      <c r="E26" s="29"/>
      <c r="F26" s="28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B28" sqref="B28"/>
    </sheetView>
  </sheetViews>
  <sheetFormatPr baseColWidth="10" defaultColWidth="10.85546875" defaultRowHeight="12" x14ac:dyDescent="0.2"/>
  <cols>
    <col min="1" max="1" width="16.5703125" style="22" customWidth="1"/>
    <col min="2" max="11" width="14" style="22" customWidth="1"/>
    <col min="12" max="16384" width="10.85546875" style="22"/>
  </cols>
  <sheetData>
    <row r="1" spans="1:3" x14ac:dyDescent="0.2">
      <c r="A1" s="21" t="s">
        <v>190</v>
      </c>
    </row>
    <row r="2" spans="1:3" x14ac:dyDescent="0.2">
      <c r="A2" s="22" t="s">
        <v>189</v>
      </c>
    </row>
    <row r="4" spans="1:3" x14ac:dyDescent="0.2">
      <c r="A4" s="22" t="s">
        <v>184</v>
      </c>
      <c r="B4" s="23"/>
    </row>
    <row r="6" spans="1:3" x14ac:dyDescent="0.2">
      <c r="B6" s="23" t="s">
        <v>175</v>
      </c>
      <c r="C6" s="23"/>
    </row>
    <row r="7" spans="1:3" x14ac:dyDescent="0.2">
      <c r="A7" s="22" t="s">
        <v>163</v>
      </c>
      <c r="B7" s="26">
        <v>9</v>
      </c>
      <c r="C7" s="28"/>
    </row>
    <row r="8" spans="1:3" x14ac:dyDescent="0.2">
      <c r="A8" s="22" t="s">
        <v>162</v>
      </c>
      <c r="B8" s="26">
        <v>22</v>
      </c>
      <c r="C8" s="28"/>
    </row>
    <row r="9" spans="1:3" x14ac:dyDescent="0.2">
      <c r="A9" s="22" t="s">
        <v>176</v>
      </c>
      <c r="B9" s="26">
        <v>10</v>
      </c>
      <c r="C9" s="28"/>
    </row>
    <row r="10" spans="1:3" x14ac:dyDescent="0.2">
      <c r="A10" s="22" t="s">
        <v>193</v>
      </c>
      <c r="B10" s="26">
        <v>4</v>
      </c>
      <c r="C10" s="28"/>
    </row>
    <row r="11" spans="1:3" x14ac:dyDescent="0.2">
      <c r="A11" s="22" t="s">
        <v>177</v>
      </c>
      <c r="B11" s="26">
        <v>4</v>
      </c>
      <c r="C11" s="28"/>
    </row>
    <row r="12" spans="1:3" x14ac:dyDescent="0.2">
      <c r="A12" s="22" t="s">
        <v>12</v>
      </c>
      <c r="B12" s="26">
        <v>8</v>
      </c>
      <c r="C12" s="28"/>
    </row>
    <row r="13" spans="1:3" x14ac:dyDescent="0.2">
      <c r="A13" s="22" t="s">
        <v>178</v>
      </c>
      <c r="B13" s="26">
        <v>3</v>
      </c>
      <c r="C13" s="28"/>
    </row>
    <row r="14" spans="1:3" x14ac:dyDescent="0.2">
      <c r="B14" s="23"/>
      <c r="C14" s="23"/>
    </row>
    <row r="15" spans="1:3" x14ac:dyDescent="0.2">
      <c r="A15" s="22" t="s">
        <v>194</v>
      </c>
      <c r="B15" s="26"/>
      <c r="C15" s="26"/>
    </row>
    <row r="16" spans="1:3" x14ac:dyDescent="0.2">
      <c r="B16" s="26"/>
      <c r="C16" s="26"/>
    </row>
    <row r="17" spans="2:11" x14ac:dyDescent="0.2">
      <c r="B17" s="26"/>
      <c r="C17" s="26"/>
    </row>
    <row r="18" spans="2:11" x14ac:dyDescent="0.2">
      <c r="B18" s="26"/>
      <c r="C18" s="26"/>
    </row>
    <row r="19" spans="2:11" x14ac:dyDescent="0.2">
      <c r="B19" s="26"/>
      <c r="C19" s="26"/>
    </row>
    <row r="22" spans="2:11" x14ac:dyDescent="0.2">
      <c r="B22" s="23"/>
      <c r="C22" s="23"/>
      <c r="D22" s="23"/>
      <c r="E22" s="23"/>
      <c r="F22" s="23"/>
    </row>
    <row r="23" spans="2:11" x14ac:dyDescent="0.2">
      <c r="B23" s="26"/>
      <c r="C23" s="29"/>
      <c r="E23" s="29"/>
      <c r="F23" s="28"/>
    </row>
    <row r="24" spans="2:11" x14ac:dyDescent="0.2">
      <c r="B24" s="26"/>
      <c r="C24" s="29"/>
      <c r="E24" s="29"/>
      <c r="F24" s="28"/>
    </row>
    <row r="25" spans="2:11" x14ac:dyDescent="0.2">
      <c r="B25" s="26"/>
      <c r="C25" s="29"/>
      <c r="E25" s="29"/>
      <c r="F25" s="28"/>
    </row>
    <row r="26" spans="2:11" x14ac:dyDescent="0.2">
      <c r="B26" s="26"/>
      <c r="C26" s="29"/>
      <c r="E26" s="29"/>
      <c r="F26" s="28"/>
    </row>
    <row r="31" spans="2:11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2:11" x14ac:dyDescent="0.2"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2:1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2:11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2:11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2:1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2:1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40" spans="2:11" x14ac:dyDescent="0.2">
      <c r="C40" s="27"/>
      <c r="D40" s="27"/>
      <c r="E40" s="27"/>
      <c r="F40" s="27"/>
      <c r="G40" s="27"/>
      <c r="H40" s="27"/>
      <c r="I40" s="27"/>
      <c r="J40" s="27"/>
      <c r="K40" s="27"/>
    </row>
    <row r="41" spans="2:11" x14ac:dyDescent="0.2">
      <c r="C41" s="26"/>
      <c r="D41" s="26"/>
      <c r="E41" s="26"/>
      <c r="F41" s="26"/>
      <c r="G41" s="26"/>
      <c r="H41" s="26"/>
      <c r="I41" s="26"/>
      <c r="J41" s="26"/>
      <c r="K41" s="26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Normal="100" workbookViewId="0">
      <selection activeCell="F41" sqref="F41"/>
    </sheetView>
  </sheetViews>
  <sheetFormatPr baseColWidth="10" defaultColWidth="10.85546875" defaultRowHeight="12" x14ac:dyDescent="0.2"/>
  <cols>
    <col min="1" max="1" width="20.85546875" style="22" customWidth="1"/>
    <col min="2" max="17" width="9.85546875" style="22" customWidth="1"/>
    <col min="18" max="16384" width="10.85546875" style="22"/>
  </cols>
  <sheetData>
    <row r="1" spans="1:17" x14ac:dyDescent="0.2">
      <c r="A1" s="21" t="s">
        <v>192</v>
      </c>
    </row>
    <row r="2" spans="1:17" x14ac:dyDescent="0.2">
      <c r="A2" s="22" t="s">
        <v>191</v>
      </c>
    </row>
    <row r="4" spans="1:17" x14ac:dyDescent="0.2">
      <c r="A4" s="22" t="s">
        <v>179</v>
      </c>
      <c r="B4" s="23"/>
    </row>
    <row r="5" spans="1:17" x14ac:dyDescent="0.2">
      <c r="B5" s="24"/>
      <c r="C5" s="25"/>
    </row>
    <row r="6" spans="1:17" x14ac:dyDescent="0.2">
      <c r="B6" s="23">
        <v>2008</v>
      </c>
      <c r="C6" s="23">
        <v>2009</v>
      </c>
      <c r="D6" s="23">
        <v>2010</v>
      </c>
      <c r="E6" s="23">
        <v>2011</v>
      </c>
      <c r="F6" s="23">
        <v>2012</v>
      </c>
      <c r="G6" s="23">
        <v>2013</v>
      </c>
      <c r="H6" s="23">
        <v>2014</v>
      </c>
      <c r="I6" s="23">
        <v>2015</v>
      </c>
      <c r="J6" s="23">
        <v>2016</v>
      </c>
      <c r="K6" s="23">
        <v>2017</v>
      </c>
      <c r="L6" s="23">
        <v>2018</v>
      </c>
      <c r="M6" s="23">
        <v>2019</v>
      </c>
      <c r="N6" s="23">
        <v>2020</v>
      </c>
      <c r="O6" s="23">
        <v>2021</v>
      </c>
      <c r="P6" s="23">
        <v>2022</v>
      </c>
      <c r="Q6" s="23">
        <v>2023</v>
      </c>
    </row>
    <row r="7" spans="1:17" x14ac:dyDescent="0.2">
      <c r="A7" s="22" t="s">
        <v>180</v>
      </c>
      <c r="B7" s="26">
        <v>3</v>
      </c>
      <c r="C7" s="26">
        <v>2</v>
      </c>
      <c r="D7" s="26">
        <v>7</v>
      </c>
      <c r="E7" s="26">
        <v>9</v>
      </c>
      <c r="F7" s="26">
        <v>9</v>
      </c>
      <c r="G7" s="26">
        <v>9</v>
      </c>
      <c r="H7" s="26">
        <v>11</v>
      </c>
      <c r="I7" s="26">
        <v>12</v>
      </c>
      <c r="J7" s="26">
        <v>14</v>
      </c>
      <c r="K7" s="26">
        <v>19</v>
      </c>
      <c r="L7" s="26">
        <v>23</v>
      </c>
      <c r="M7" s="26">
        <v>26</v>
      </c>
      <c r="N7" s="26">
        <v>33</v>
      </c>
      <c r="O7" s="26">
        <v>35</v>
      </c>
      <c r="P7" s="26">
        <v>37</v>
      </c>
      <c r="Q7" s="26">
        <v>39</v>
      </c>
    </row>
    <row r="8" spans="1:17" x14ac:dyDescent="0.2">
      <c r="A8" s="22" t="s">
        <v>181</v>
      </c>
      <c r="B8" s="30">
        <v>3.5294117647058823E-2</v>
      </c>
      <c r="C8" s="30">
        <v>1.7699115044247787E-2</v>
      </c>
      <c r="D8" s="30">
        <v>4.6052631578947366E-2</v>
      </c>
      <c r="E8" s="30">
        <v>5.0561797752808987E-2</v>
      </c>
      <c r="F8" s="30">
        <v>4.8387096774193547E-2</v>
      </c>
      <c r="G8" s="30">
        <v>4.5918367346938778E-2</v>
      </c>
      <c r="H8" s="30">
        <v>5.5E-2</v>
      </c>
      <c r="I8" s="30">
        <v>5.4298642533936653E-2</v>
      </c>
      <c r="J8" s="30">
        <v>5.6451612903225805E-2</v>
      </c>
      <c r="K8" s="30">
        <v>6.4625850340136057E-2</v>
      </c>
      <c r="L8" s="30">
        <v>6.3360881542699726E-2</v>
      </c>
      <c r="M8" s="30">
        <v>5.8165548098434001E-2</v>
      </c>
      <c r="N8" s="30">
        <v>5.8407079646017698E-2</v>
      </c>
      <c r="O8" s="30">
        <v>5.6726094003241488E-2</v>
      </c>
      <c r="P8" s="30">
        <v>5.5975794251134643E-2</v>
      </c>
      <c r="Q8" s="30">
        <v>5.8470764617691157E-2</v>
      </c>
    </row>
    <row r="10" spans="1:17" x14ac:dyDescent="0.2"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>
      <selection activeCell="O16" sqref="O16"/>
    </sheetView>
  </sheetViews>
  <sheetFormatPr baseColWidth="10" defaultColWidth="10.85546875" defaultRowHeight="12" x14ac:dyDescent="0.2"/>
  <cols>
    <col min="1" max="1" width="21.5703125" style="2" customWidth="1"/>
    <col min="2" max="19" width="8.85546875" style="2" customWidth="1"/>
    <col min="20" max="16384" width="10.85546875" style="2"/>
  </cols>
  <sheetData>
    <row r="1" spans="1:20" x14ac:dyDescent="0.2">
      <c r="A1" s="1" t="s">
        <v>29</v>
      </c>
    </row>
    <row r="2" spans="1:20" x14ac:dyDescent="0.2">
      <c r="A2" s="2" t="s">
        <v>28</v>
      </c>
    </row>
    <row r="4" spans="1:20" x14ac:dyDescent="0.2">
      <c r="A4" s="2" t="s">
        <v>30</v>
      </c>
    </row>
    <row r="6" spans="1:20" x14ac:dyDescent="0.2">
      <c r="B6" s="3">
        <v>2010</v>
      </c>
      <c r="C6" s="3">
        <v>2011</v>
      </c>
      <c r="D6" s="3">
        <v>2012</v>
      </c>
      <c r="E6" s="3">
        <v>2013</v>
      </c>
      <c r="F6" s="3">
        <v>2014</v>
      </c>
      <c r="G6" s="3">
        <v>2015</v>
      </c>
      <c r="H6" s="3">
        <v>2016</v>
      </c>
      <c r="I6" s="3">
        <v>2017</v>
      </c>
      <c r="J6" s="3">
        <v>2018</v>
      </c>
      <c r="K6" s="3">
        <v>2019</v>
      </c>
      <c r="L6" s="3">
        <v>2020</v>
      </c>
      <c r="M6" s="3">
        <v>2021</v>
      </c>
      <c r="N6" s="3">
        <v>2022</v>
      </c>
      <c r="O6" s="3">
        <v>2023</v>
      </c>
      <c r="P6" s="3"/>
      <c r="Q6" s="7"/>
      <c r="R6" s="7"/>
      <c r="S6" s="7"/>
      <c r="T6" s="7"/>
    </row>
    <row r="7" spans="1:20" x14ac:dyDescent="0.2">
      <c r="A7" s="2" t="s">
        <v>22</v>
      </c>
      <c r="B7" s="4">
        <v>814</v>
      </c>
      <c r="C7" s="4">
        <v>911</v>
      </c>
      <c r="D7" s="4">
        <v>813</v>
      </c>
      <c r="E7" s="4">
        <v>934</v>
      </c>
      <c r="F7" s="4">
        <v>850</v>
      </c>
      <c r="G7" s="4">
        <v>845</v>
      </c>
      <c r="H7" s="4">
        <v>855</v>
      </c>
      <c r="I7" s="4">
        <v>765</v>
      </c>
      <c r="J7" s="4">
        <v>745</v>
      </c>
      <c r="K7" s="4">
        <v>855</v>
      </c>
      <c r="L7" s="4">
        <v>610</v>
      </c>
      <c r="M7" s="4">
        <v>760</v>
      </c>
      <c r="N7" s="4">
        <v>625</v>
      </c>
      <c r="O7" s="4">
        <v>605</v>
      </c>
      <c r="P7" s="4"/>
      <c r="Q7" s="5"/>
      <c r="R7" s="5"/>
      <c r="S7" s="5"/>
      <c r="T7" s="5"/>
    </row>
    <row r="8" spans="1:20" x14ac:dyDescent="0.2">
      <c r="A8" s="2" t="s">
        <v>23</v>
      </c>
      <c r="B8" s="4">
        <v>4</v>
      </c>
      <c r="C8" s="4">
        <v>7</v>
      </c>
      <c r="D8" s="4">
        <v>8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</v>
      </c>
      <c r="K8" s="4">
        <v>10</v>
      </c>
      <c r="L8" s="4">
        <v>0</v>
      </c>
      <c r="M8" s="4">
        <v>10</v>
      </c>
      <c r="N8" s="4">
        <v>0</v>
      </c>
      <c r="O8" s="4">
        <v>0</v>
      </c>
      <c r="P8" s="4"/>
      <c r="Q8" s="5"/>
      <c r="R8" s="5"/>
      <c r="S8" s="5"/>
      <c r="T8" s="5"/>
    </row>
    <row r="9" spans="1:20" x14ac:dyDescent="0.2">
      <c r="A9" s="2" t="s">
        <v>24</v>
      </c>
      <c r="B9" s="4">
        <v>52</v>
      </c>
      <c r="C9" s="4">
        <v>33</v>
      </c>
      <c r="D9" s="4">
        <v>74</v>
      </c>
      <c r="E9" s="4">
        <v>33</v>
      </c>
      <c r="F9" s="4">
        <v>35</v>
      </c>
      <c r="G9" s="4">
        <v>25</v>
      </c>
      <c r="H9" s="4">
        <v>45</v>
      </c>
      <c r="I9" s="4">
        <v>40</v>
      </c>
      <c r="J9" s="4">
        <v>50</v>
      </c>
      <c r="K9" s="4">
        <v>90</v>
      </c>
      <c r="L9" s="4">
        <v>85</v>
      </c>
      <c r="M9" s="4">
        <v>70</v>
      </c>
      <c r="N9" s="4">
        <v>125</v>
      </c>
      <c r="O9" s="4">
        <v>125</v>
      </c>
      <c r="P9" s="4"/>
      <c r="Q9" s="5"/>
      <c r="R9" s="5"/>
      <c r="S9" s="5"/>
      <c r="T9" s="5"/>
    </row>
    <row r="10" spans="1:20" x14ac:dyDescent="0.2">
      <c r="A10" s="2" t="s">
        <v>25</v>
      </c>
      <c r="B10" s="4">
        <v>101</v>
      </c>
      <c r="C10" s="4">
        <v>49</v>
      </c>
      <c r="D10" s="4">
        <v>39</v>
      </c>
      <c r="E10" s="4">
        <v>62</v>
      </c>
      <c r="F10" s="4">
        <v>80</v>
      </c>
      <c r="G10" s="4">
        <v>35</v>
      </c>
      <c r="H10" s="4">
        <v>75</v>
      </c>
      <c r="I10" s="4">
        <v>140</v>
      </c>
      <c r="J10" s="4">
        <v>75</v>
      </c>
      <c r="K10" s="4">
        <v>105</v>
      </c>
      <c r="L10" s="4">
        <v>85</v>
      </c>
      <c r="M10" s="4">
        <v>35</v>
      </c>
      <c r="N10" s="4">
        <v>75</v>
      </c>
      <c r="O10" s="4">
        <v>137</v>
      </c>
      <c r="P10" s="4"/>
      <c r="Q10" s="5"/>
      <c r="R10" s="5"/>
      <c r="S10" s="5"/>
      <c r="T10" s="5"/>
    </row>
    <row r="11" spans="1:20" x14ac:dyDescent="0.2">
      <c r="A11" s="2" t="s">
        <v>26</v>
      </c>
      <c r="B11" s="4">
        <v>9</v>
      </c>
      <c r="C11" s="4">
        <v>5</v>
      </c>
      <c r="D11" s="4">
        <v>4</v>
      </c>
      <c r="E11" s="4">
        <v>4</v>
      </c>
      <c r="F11" s="4">
        <v>5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/>
      <c r="Q11" s="5"/>
      <c r="R11" s="5"/>
      <c r="S11" s="5"/>
      <c r="T11" s="5"/>
    </row>
    <row r="12" spans="1:20" x14ac:dyDescent="0.2">
      <c r="A12" s="2" t="s">
        <v>27</v>
      </c>
      <c r="B12" s="4">
        <v>93</v>
      </c>
      <c r="C12" s="4">
        <v>103</v>
      </c>
      <c r="D12" s="4">
        <v>164</v>
      </c>
      <c r="E12" s="4">
        <v>157</v>
      </c>
      <c r="F12" s="4">
        <v>75</v>
      </c>
      <c r="G12" s="4">
        <v>135</v>
      </c>
      <c r="H12" s="4">
        <v>90</v>
      </c>
      <c r="I12" s="4">
        <v>75</v>
      </c>
      <c r="J12" s="4">
        <v>95</v>
      </c>
      <c r="K12" s="4">
        <v>70</v>
      </c>
      <c r="L12" s="4">
        <v>155</v>
      </c>
      <c r="M12" s="4">
        <v>125</v>
      </c>
      <c r="N12" s="4">
        <v>151</v>
      </c>
      <c r="O12" s="4">
        <v>116</v>
      </c>
      <c r="P12" s="4"/>
      <c r="Q12" s="5"/>
      <c r="R12" s="5"/>
      <c r="S12" s="5"/>
      <c r="T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A4" sqref="A4"/>
    </sheetView>
  </sheetViews>
  <sheetFormatPr baseColWidth="10" defaultColWidth="10.85546875" defaultRowHeight="12" x14ac:dyDescent="0.2"/>
  <cols>
    <col min="1" max="1" width="28.5703125" style="2" customWidth="1"/>
    <col min="2" max="11" width="9.7109375" style="2" customWidth="1"/>
    <col min="12" max="16384" width="10.85546875" style="2"/>
  </cols>
  <sheetData>
    <row r="1" spans="1:12" x14ac:dyDescent="0.2">
      <c r="A1" s="1" t="s">
        <v>46</v>
      </c>
    </row>
    <row r="2" spans="1:12" x14ac:dyDescent="0.2">
      <c r="A2" s="2" t="s">
        <v>47</v>
      </c>
    </row>
    <row r="4" spans="1:12" x14ac:dyDescent="0.2">
      <c r="A4" s="2" t="s">
        <v>48</v>
      </c>
    </row>
    <row r="6" spans="1:12" x14ac:dyDescent="0.2">
      <c r="B6" s="3">
        <v>1970</v>
      </c>
      <c r="C6" s="3">
        <v>1979</v>
      </c>
      <c r="D6" s="3">
        <v>1988</v>
      </c>
      <c r="E6" s="3">
        <v>2000</v>
      </c>
      <c r="F6" s="3">
        <v>2010</v>
      </c>
      <c r="G6" s="3">
        <v>2020</v>
      </c>
      <c r="H6" s="3"/>
    </row>
    <row r="7" spans="1:12" x14ac:dyDescent="0.2">
      <c r="A7" s="2" t="s">
        <v>31</v>
      </c>
      <c r="B7" s="4">
        <v>1001</v>
      </c>
      <c r="C7" s="4">
        <v>535</v>
      </c>
      <c r="D7" s="4">
        <v>330</v>
      </c>
      <c r="E7" s="4">
        <v>191</v>
      </c>
      <c r="F7" s="4">
        <v>91</v>
      </c>
      <c r="G7" s="4">
        <v>71</v>
      </c>
      <c r="H7" s="8"/>
      <c r="I7" s="4"/>
      <c r="J7" s="8"/>
      <c r="L7" s="8"/>
    </row>
    <row r="8" spans="1:12" x14ac:dyDescent="0.2">
      <c r="A8" s="2" t="s">
        <v>32</v>
      </c>
      <c r="B8" s="8">
        <v>7254.83</v>
      </c>
      <c r="C8" s="8">
        <v>3769.03</v>
      </c>
      <c r="D8" s="8">
        <v>2721.56</v>
      </c>
      <c r="E8" s="8">
        <v>2142.83</v>
      </c>
      <c r="F8" s="8">
        <v>1897.29</v>
      </c>
      <c r="G8" s="8">
        <v>1570.05</v>
      </c>
      <c r="H8" s="8"/>
      <c r="I8" s="4"/>
      <c r="J8" s="8"/>
      <c r="L8" s="8"/>
    </row>
    <row r="9" spans="1:12" x14ac:dyDescent="0.2">
      <c r="A9" s="2" t="s">
        <v>33</v>
      </c>
      <c r="B9" s="8">
        <f t="shared" ref="B9:E9" si="0">B8/B7</f>
        <v>7.2475824175824179</v>
      </c>
      <c r="C9" s="8">
        <f>C8/C7</f>
        <v>7.0449158878504674</v>
      </c>
      <c r="D9" s="8">
        <f t="shared" si="0"/>
        <v>8.2471515151515149</v>
      </c>
      <c r="E9" s="8">
        <f t="shared" si="0"/>
        <v>11.219005235602094</v>
      </c>
      <c r="F9" s="8">
        <f>F8/F7</f>
        <v>20.849340659340658</v>
      </c>
      <c r="G9" s="8">
        <f>G8/G7</f>
        <v>22.113380281690141</v>
      </c>
      <c r="H9" s="8"/>
      <c r="I9" s="8"/>
      <c r="J9" s="8"/>
    </row>
    <row r="10" spans="1:12" x14ac:dyDescent="0.2">
      <c r="F10" s="8"/>
      <c r="G10" s="8"/>
      <c r="H10" s="8"/>
      <c r="I10" s="4"/>
      <c r="J10" s="8"/>
      <c r="L10" s="8"/>
    </row>
    <row r="11" spans="1:12" x14ac:dyDescent="0.2">
      <c r="F11" s="8"/>
      <c r="G11" s="8"/>
      <c r="H11" s="8"/>
      <c r="I11" s="8"/>
    </row>
    <row r="12" spans="1:12" x14ac:dyDescent="0.2">
      <c r="F12" s="8"/>
      <c r="G12" s="8"/>
      <c r="H12" s="8"/>
      <c r="I12" s="4"/>
      <c r="J12" s="8"/>
    </row>
    <row r="13" spans="1:12" x14ac:dyDescent="0.2">
      <c r="F13" s="8"/>
      <c r="G13" s="8"/>
      <c r="H13" s="8"/>
      <c r="I13" s="8"/>
    </row>
    <row r="14" spans="1:12" x14ac:dyDescent="0.2">
      <c r="C14" s="5"/>
      <c r="D14" s="5"/>
      <c r="E14" s="5"/>
      <c r="F14" s="5"/>
      <c r="G14" s="5"/>
      <c r="H14" s="8"/>
    </row>
    <row r="15" spans="1:12" x14ac:dyDescent="0.2">
      <c r="C15" s="5"/>
      <c r="D15" s="5"/>
      <c r="E15" s="5"/>
      <c r="F15" s="5"/>
      <c r="G15" s="5"/>
      <c r="H15" s="8"/>
    </row>
    <row r="16" spans="1:12" x14ac:dyDescent="0.2">
      <c r="G16" s="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4" sqref="A4"/>
    </sheetView>
  </sheetViews>
  <sheetFormatPr baseColWidth="10" defaultColWidth="10.85546875" defaultRowHeight="12" x14ac:dyDescent="0.2"/>
  <cols>
    <col min="1" max="1" width="32.42578125" style="2" customWidth="1"/>
    <col min="2" max="7" width="9.85546875" style="2" customWidth="1"/>
    <col min="8" max="16384" width="10.85546875" style="2"/>
  </cols>
  <sheetData>
    <row r="1" spans="1:3" x14ac:dyDescent="0.2">
      <c r="A1" s="1" t="s">
        <v>49</v>
      </c>
    </row>
    <row r="2" spans="1:3" x14ac:dyDescent="0.2">
      <c r="A2" s="2" t="s">
        <v>59</v>
      </c>
    </row>
    <row r="4" spans="1:3" x14ac:dyDescent="0.2">
      <c r="A4" s="2" t="s">
        <v>60</v>
      </c>
    </row>
    <row r="6" spans="1:3" x14ac:dyDescent="0.2">
      <c r="B6" s="3" t="s">
        <v>53</v>
      </c>
      <c r="C6" s="3" t="s">
        <v>19</v>
      </c>
    </row>
    <row r="7" spans="1:3" x14ac:dyDescent="0.2">
      <c r="A7" s="2" t="s">
        <v>54</v>
      </c>
      <c r="B7" s="13">
        <v>0.14084507042253522</v>
      </c>
      <c r="C7" s="13">
        <v>0</v>
      </c>
    </row>
    <row r="8" spans="1:3" x14ac:dyDescent="0.2">
      <c r="A8" s="2" t="s">
        <v>55</v>
      </c>
      <c r="B8" s="13">
        <v>0.6619718309859155</v>
      </c>
      <c r="C8" s="13">
        <v>7.1974522292993628E-2</v>
      </c>
    </row>
    <row r="9" spans="1:3" x14ac:dyDescent="0.2">
      <c r="A9" s="2" t="s">
        <v>56</v>
      </c>
      <c r="B9" s="13">
        <v>8.4507042253521125E-2</v>
      </c>
      <c r="C9" s="13">
        <v>0.10127388535031848</v>
      </c>
    </row>
    <row r="10" spans="1:3" x14ac:dyDescent="0.2">
      <c r="A10" s="2" t="s">
        <v>57</v>
      </c>
      <c r="B10" s="13">
        <v>4.2253521126760563E-2</v>
      </c>
      <c r="C10" s="13">
        <v>0.11719745222929936</v>
      </c>
    </row>
    <row r="11" spans="1:3" x14ac:dyDescent="0.2">
      <c r="A11" s="2" t="s">
        <v>58</v>
      </c>
      <c r="B11" s="13">
        <v>7.0422535211267609E-2</v>
      </c>
      <c r="C11" s="13">
        <v>0.70955414012738849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P27" sqref="P27"/>
    </sheetView>
  </sheetViews>
  <sheetFormatPr baseColWidth="10" defaultColWidth="10.85546875" defaultRowHeight="12" x14ac:dyDescent="0.2"/>
  <cols>
    <col min="1" max="1" width="21.140625" style="2" customWidth="1"/>
    <col min="2" max="11" width="9.7109375" style="2" customWidth="1"/>
    <col min="12" max="16384" width="10.85546875" style="2"/>
  </cols>
  <sheetData>
    <row r="1" spans="1:9" x14ac:dyDescent="0.2">
      <c r="A1" s="1" t="s">
        <v>50</v>
      </c>
    </row>
    <row r="2" spans="1:9" x14ac:dyDescent="0.2">
      <c r="A2" s="2" t="s">
        <v>52</v>
      </c>
    </row>
    <row r="4" spans="1:9" x14ac:dyDescent="0.2">
      <c r="A4" s="2" t="s">
        <v>51</v>
      </c>
    </row>
    <row r="5" spans="1:9" x14ac:dyDescent="0.2">
      <c r="B5" s="9"/>
      <c r="C5" s="9"/>
      <c r="D5" s="9"/>
      <c r="E5" s="9"/>
      <c r="F5" s="9"/>
      <c r="G5" s="9"/>
      <c r="H5" s="9"/>
      <c r="I5" s="9"/>
    </row>
    <row r="6" spans="1:9" ht="24" x14ac:dyDescent="0.2">
      <c r="B6" s="6" t="s">
        <v>34</v>
      </c>
      <c r="C6" s="6" t="s">
        <v>35</v>
      </c>
      <c r="D6" s="6" t="s">
        <v>36</v>
      </c>
      <c r="E6" s="6" t="s">
        <v>37</v>
      </c>
    </row>
    <row r="7" spans="1:9" x14ac:dyDescent="0.2">
      <c r="A7" s="2" t="s">
        <v>38</v>
      </c>
      <c r="B7" s="11">
        <v>0.23076923076923078</v>
      </c>
      <c r="C7" s="11">
        <v>1.8689815473649257E-2</v>
      </c>
      <c r="D7" s="11">
        <v>0.29577464788732394</v>
      </c>
      <c r="E7" s="11">
        <v>6.6208082545141864E-2</v>
      </c>
    </row>
    <row r="8" spans="1:9" x14ac:dyDescent="0.2">
      <c r="A8" s="2" t="s">
        <v>39</v>
      </c>
      <c r="B8" s="11">
        <v>0.45054945054945056</v>
      </c>
      <c r="C8" s="11">
        <v>0.15619119902597914</v>
      </c>
      <c r="D8" s="11">
        <v>0.352112676056338</v>
      </c>
      <c r="E8" s="11">
        <v>0.12716155536447882</v>
      </c>
    </row>
    <row r="9" spans="1:9" x14ac:dyDescent="0.2">
      <c r="A9" s="2" t="s">
        <v>40</v>
      </c>
      <c r="B9" s="11">
        <v>9.8901098901098897E-2</v>
      </c>
      <c r="C9" s="11">
        <v>0.13083924966662977</v>
      </c>
      <c r="D9" s="11">
        <v>0.18309859154929578</v>
      </c>
      <c r="E9" s="11">
        <v>0.22615840259864331</v>
      </c>
    </row>
    <row r="10" spans="1:9" x14ac:dyDescent="0.2">
      <c r="A10" s="2" t="s">
        <v>41</v>
      </c>
      <c r="B10" s="11">
        <v>0.21978021978021978</v>
      </c>
      <c r="C10" s="11">
        <v>0.69427973583374181</v>
      </c>
      <c r="D10" s="11">
        <v>0.16901408450704225</v>
      </c>
      <c r="E10" s="11">
        <v>0.58047195949173591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A4" sqref="A4"/>
    </sheetView>
  </sheetViews>
  <sheetFormatPr baseColWidth="10" defaultColWidth="10.85546875" defaultRowHeight="12" x14ac:dyDescent="0.2"/>
  <cols>
    <col min="1" max="1" width="23.7109375" style="2" customWidth="1"/>
    <col min="2" max="11" width="9.7109375" style="2" customWidth="1"/>
    <col min="12" max="16384" width="10.85546875" style="2"/>
  </cols>
  <sheetData>
    <row r="1" spans="1:10" x14ac:dyDescent="0.2">
      <c r="A1" s="1" t="s">
        <v>61</v>
      </c>
    </row>
    <row r="2" spans="1:10" x14ac:dyDescent="0.2">
      <c r="A2" s="2" t="s">
        <v>62</v>
      </c>
    </row>
    <row r="3" spans="1:10" x14ac:dyDescent="0.2">
      <c r="B3" s="4"/>
      <c r="C3" s="11"/>
      <c r="D3" s="8"/>
      <c r="E3" s="11"/>
      <c r="F3" s="11"/>
      <c r="G3" s="4"/>
      <c r="H3" s="11"/>
      <c r="I3" s="8"/>
      <c r="J3" s="11"/>
    </row>
    <row r="4" spans="1:10" x14ac:dyDescent="0.2">
      <c r="A4" s="2" t="s">
        <v>51</v>
      </c>
      <c r="B4" s="4"/>
      <c r="C4" s="11"/>
      <c r="D4" s="8"/>
      <c r="E4" s="11"/>
      <c r="F4" s="11"/>
      <c r="G4" s="4"/>
      <c r="H4" s="11"/>
      <c r="I4" s="8"/>
      <c r="J4" s="11"/>
    </row>
    <row r="5" spans="1:10" x14ac:dyDescent="0.2">
      <c r="B5" s="9"/>
      <c r="C5" s="9"/>
      <c r="D5" s="9"/>
    </row>
    <row r="6" spans="1:10" ht="24" x14ac:dyDescent="0.2">
      <c r="B6" s="6" t="s">
        <v>34</v>
      </c>
      <c r="C6" s="6" t="s">
        <v>35</v>
      </c>
      <c r="D6" s="6" t="s">
        <v>36</v>
      </c>
      <c r="E6" s="6" t="s">
        <v>37</v>
      </c>
      <c r="F6" s="10"/>
    </row>
    <row r="7" spans="1:10" x14ac:dyDescent="0.2">
      <c r="A7" s="2" t="s">
        <v>43</v>
      </c>
      <c r="B7" s="11">
        <v>0.16483516483516483</v>
      </c>
      <c r="C7" s="11">
        <v>0.76197629250140975</v>
      </c>
      <c r="D7" s="11">
        <v>0.15492957746478872</v>
      </c>
      <c r="E7" s="11">
        <v>0.6612719340148403</v>
      </c>
      <c r="F7" s="8"/>
    </row>
    <row r="8" spans="1:10" x14ac:dyDescent="0.2">
      <c r="A8" s="2" t="s">
        <v>44</v>
      </c>
      <c r="B8" s="11">
        <v>0.67032967032967028</v>
      </c>
      <c r="C8" s="11">
        <v>0.13589909818741466</v>
      </c>
      <c r="D8" s="11">
        <v>0.647887323943662</v>
      </c>
      <c r="E8" s="11">
        <v>0.10729594598898125</v>
      </c>
      <c r="F8" s="8"/>
    </row>
    <row r="9" spans="1:10" x14ac:dyDescent="0.2">
      <c r="A9" s="2" t="s">
        <v>45</v>
      </c>
      <c r="B9" s="11">
        <v>2.197802197802198E-2</v>
      </c>
      <c r="C9" s="11">
        <v>2.7344264714408442E-2</v>
      </c>
      <c r="D9" s="11">
        <v>9.8591549295774641E-2</v>
      </c>
      <c r="E9" s="11">
        <v>9.3519314671507273E-2</v>
      </c>
      <c r="F9" s="8"/>
    </row>
    <row r="10" spans="1:10" x14ac:dyDescent="0.2">
      <c r="A10" s="2" t="s">
        <v>42</v>
      </c>
      <c r="B10" s="11">
        <v>0.14285714285714285</v>
      </c>
      <c r="C10" s="11">
        <v>7.4780344596766954E-2</v>
      </c>
      <c r="D10" s="11">
        <v>9.8591549295774641E-2</v>
      </c>
      <c r="E10" s="11">
        <v>0.13791280532467121</v>
      </c>
      <c r="F10" s="8"/>
    </row>
    <row r="11" spans="1:10" x14ac:dyDescent="0.2">
      <c r="F11" s="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J23" sqref="J23"/>
    </sheetView>
  </sheetViews>
  <sheetFormatPr baseColWidth="10" defaultColWidth="10.85546875" defaultRowHeight="12" x14ac:dyDescent="0.2"/>
  <cols>
    <col min="1" max="1" width="27.5703125" style="2" customWidth="1"/>
    <col min="2" max="2" width="10.42578125" style="2" customWidth="1"/>
    <col min="3" max="16384" width="10.85546875" style="2"/>
  </cols>
  <sheetData>
    <row r="1" spans="1:2" x14ac:dyDescent="0.2">
      <c r="A1" s="1" t="s">
        <v>72</v>
      </c>
    </row>
    <row r="2" spans="1:2" x14ac:dyDescent="0.2">
      <c r="A2" s="2" t="s">
        <v>73</v>
      </c>
    </row>
    <row r="4" spans="1:2" x14ac:dyDescent="0.2">
      <c r="A4" s="2" t="s">
        <v>60</v>
      </c>
    </row>
    <row r="5" spans="1:2" x14ac:dyDescent="0.2">
      <c r="B5" s="3"/>
    </row>
    <row r="6" spans="1:2" x14ac:dyDescent="0.2">
      <c r="B6" s="3" t="s">
        <v>63</v>
      </c>
    </row>
    <row r="7" spans="1:2" x14ac:dyDescent="0.2">
      <c r="A7" s="2" t="s">
        <v>64</v>
      </c>
      <c r="B7" s="8">
        <v>74.125</v>
      </c>
    </row>
    <row r="8" spans="1:2" x14ac:dyDescent="0.2">
      <c r="A8" s="2" t="s">
        <v>65</v>
      </c>
      <c r="B8" s="8">
        <v>32.75</v>
      </c>
    </row>
    <row r="9" spans="1:2" x14ac:dyDescent="0.2">
      <c r="A9" s="2" t="s">
        <v>66</v>
      </c>
      <c r="B9" s="8">
        <v>265.75</v>
      </c>
    </row>
    <row r="10" spans="1:2" x14ac:dyDescent="0.2">
      <c r="A10" s="2" t="s">
        <v>67</v>
      </c>
      <c r="B10" s="8">
        <v>20.850158700000001</v>
      </c>
    </row>
    <row r="11" spans="1:2" x14ac:dyDescent="0.2">
      <c r="B11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K20" sqref="K20"/>
    </sheetView>
  </sheetViews>
  <sheetFormatPr baseColWidth="10" defaultColWidth="10.85546875" defaultRowHeight="12" x14ac:dyDescent="0.2"/>
  <cols>
    <col min="1" max="1" width="20" style="2" customWidth="1"/>
    <col min="2" max="6" width="10.42578125" style="2" customWidth="1"/>
    <col min="7" max="16384" width="10.85546875" style="2"/>
  </cols>
  <sheetData>
    <row r="1" spans="1:5" x14ac:dyDescent="0.2">
      <c r="A1" s="1" t="s">
        <v>74</v>
      </c>
    </row>
    <row r="2" spans="1:5" x14ac:dyDescent="0.2">
      <c r="A2" s="2" t="s">
        <v>76</v>
      </c>
    </row>
    <row r="4" spans="1:5" x14ac:dyDescent="0.2">
      <c r="A4" s="2" t="s">
        <v>51</v>
      </c>
    </row>
    <row r="6" spans="1:5" x14ac:dyDescent="0.2">
      <c r="B6" s="3">
        <v>2010</v>
      </c>
      <c r="C6" s="3">
        <v>2020</v>
      </c>
      <c r="D6" s="3"/>
      <c r="E6" s="3"/>
    </row>
    <row r="7" spans="1:5" x14ac:dyDescent="0.2">
      <c r="A7" s="2" t="s">
        <v>75</v>
      </c>
    </row>
    <row r="8" spans="1:5" x14ac:dyDescent="0.2">
      <c r="A8" s="12" t="s">
        <v>68</v>
      </c>
      <c r="B8" s="11">
        <v>8.6538461538461536E-2</v>
      </c>
      <c r="C8" s="11">
        <v>0.2289156626506024</v>
      </c>
      <c r="D8" s="11"/>
    </row>
    <row r="9" spans="1:5" x14ac:dyDescent="0.2">
      <c r="A9" s="12" t="s">
        <v>69</v>
      </c>
      <c r="B9" s="11">
        <v>0.20192307692307693</v>
      </c>
      <c r="C9" s="11">
        <v>0.24096385542168675</v>
      </c>
      <c r="D9" s="11"/>
    </row>
    <row r="10" spans="1:5" x14ac:dyDescent="0.2">
      <c r="A10" s="12" t="s">
        <v>70</v>
      </c>
      <c r="B10" s="11">
        <v>0.46153846153846156</v>
      </c>
      <c r="C10" s="11">
        <v>0.38554216867469882</v>
      </c>
      <c r="D10" s="11"/>
    </row>
    <row r="11" spans="1:5" x14ac:dyDescent="0.2">
      <c r="A11" s="12" t="s">
        <v>71</v>
      </c>
      <c r="B11" s="11">
        <v>0.25</v>
      </c>
      <c r="C11" s="11">
        <v>0.14457831325301204</v>
      </c>
      <c r="D11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Graphe1</vt:lpstr>
      <vt:lpstr>Graphe2</vt:lpstr>
      <vt:lpstr>Graphe3</vt:lpstr>
      <vt:lpstr>Graphe4</vt:lpstr>
      <vt:lpstr>Graphe5</vt:lpstr>
      <vt:lpstr>Graphe6</vt:lpstr>
      <vt:lpstr>Graphe7</vt:lpstr>
      <vt:lpstr>Graphe8</vt:lpstr>
      <vt:lpstr>Graphe9</vt:lpstr>
      <vt:lpstr>Graphe10</vt:lpstr>
      <vt:lpstr>Graphe11</vt:lpstr>
      <vt:lpstr>Graphe12</vt:lpstr>
      <vt:lpstr>Graphe13</vt:lpstr>
      <vt:lpstr>Graphe14</vt:lpstr>
      <vt:lpstr>Graphe15</vt:lpstr>
      <vt:lpstr>Graphe16</vt:lpstr>
      <vt:lpstr>Graphe17</vt:lpstr>
      <vt:lpstr>Graphe18</vt:lpstr>
      <vt:lpstr>Graphe19</vt:lpstr>
      <vt:lpstr>Graphe20</vt:lpstr>
      <vt:lpstr>Graphe21</vt:lpstr>
      <vt:lpstr>Graphe22</vt:lpstr>
      <vt:lpstr>Graphe23</vt:lpstr>
      <vt:lpstr>Graphe24</vt:lpstr>
      <vt:lpstr>Graphe25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Ennifar</dc:creator>
  <cp:lastModifiedBy>Myriam Ennifar</cp:lastModifiedBy>
  <dcterms:created xsi:type="dcterms:W3CDTF">2025-11-13T07:23:25Z</dcterms:created>
  <dcterms:modified xsi:type="dcterms:W3CDTF">2025-12-16T14:05:38Z</dcterms:modified>
</cp:coreProperties>
</file>