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WSRISE\05_Publications_projets\ETUDES\2025_Pratiques phyto 2021\6-Mise en ligne\"/>
    </mc:Choice>
  </mc:AlternateContent>
  <bookViews>
    <workbookView xWindow="0" yWindow="0" windowWidth="28800" windowHeight="12180"/>
  </bookViews>
  <sheets>
    <sheet name="Graphique1" sheetId="9" r:id="rId1"/>
    <sheet name="Graphique2" sheetId="1" r:id="rId2"/>
    <sheet name="Graphique3" sheetId="4" r:id="rId3"/>
    <sheet name="Graphique4" sheetId="2" r:id="rId4"/>
    <sheet name="Graphique5" sheetId="3" r:id="rId5"/>
    <sheet name="Graphique6" sheetId="5" r:id="rId6"/>
    <sheet name="Graphique7" sheetId="6" r:id="rId7"/>
    <sheet name="Graphique8" sheetId="7" r:id="rId8"/>
    <sheet name="Graphique9" sheetId="8" r:id="rId9"/>
  </sheets>
  <externalReferences>
    <externalReference r:id="rId10"/>
  </externalReferences>
  <definedNames>
    <definedName name="donnee">'[1]estemploi89-08'!$A$3:$A$32,'[1]estemploi89-08'!$BG$3:$BI$32</definedName>
    <definedName name="note">'[1]estemploi89-08'!$A$34:$A$35</definedName>
    <definedName name="source">'[1]estemploi89-08'!$A$36</definedName>
    <definedName name="unite">'[1]estemploi89-08'!$BI$2</definedName>
    <definedName name="_xlnm.Print_Area" localSheetId="0">Graphique1!$A$6:$H$44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4" i="5" l="1"/>
  <c r="I44" i="5"/>
  <c r="E44" i="5"/>
  <c r="M43" i="5"/>
  <c r="I43" i="5"/>
  <c r="E43" i="5"/>
  <c r="F47" i="2" l="1"/>
  <c r="E47" i="2"/>
  <c r="D47" i="2"/>
  <c r="C47" i="2"/>
  <c r="F41" i="2"/>
  <c r="E41" i="2"/>
  <c r="D41" i="2"/>
  <c r="C41" i="2"/>
  <c r="F35" i="2"/>
  <c r="E35" i="2"/>
  <c r="D35" i="2"/>
  <c r="C35" i="2"/>
  <c r="F29" i="2"/>
  <c r="E29" i="2"/>
  <c r="D29" i="2"/>
  <c r="C29" i="2"/>
  <c r="F23" i="2"/>
  <c r="E23" i="2"/>
  <c r="D23" i="2"/>
  <c r="C23" i="2"/>
  <c r="F17" i="2"/>
  <c r="E17" i="2"/>
  <c r="D17" i="2"/>
  <c r="C17" i="2"/>
  <c r="F11" i="2"/>
  <c r="E11" i="2"/>
  <c r="D11" i="2"/>
  <c r="C11" i="2"/>
</calcChain>
</file>

<file path=xl/sharedStrings.xml><?xml version="1.0" encoding="utf-8"?>
<sst xmlns="http://schemas.openxmlformats.org/spreadsheetml/2006/main" count="206" uniqueCount="105">
  <si>
    <t>Blé tendre</t>
  </si>
  <si>
    <t>Orge 
d'hiver</t>
  </si>
  <si>
    <t>Orge de 
printemps</t>
  </si>
  <si>
    <t>Maïs grain</t>
  </si>
  <si>
    <t>Colza</t>
  </si>
  <si>
    <t>Lin 
oléagineux</t>
  </si>
  <si>
    <t>Pois</t>
  </si>
  <si>
    <t>Féverole</t>
  </si>
  <si>
    <t>Betterave 
sucrière</t>
  </si>
  <si>
    <t>Pomme 
de terre</t>
  </si>
  <si>
    <t>Écart</t>
  </si>
  <si>
    <t>Orge</t>
  </si>
  <si>
    <t>Maïs</t>
  </si>
  <si>
    <t>IFT Total</t>
  </si>
  <si>
    <t>Betterave</t>
  </si>
  <si>
    <t>Pomme de terre</t>
  </si>
  <si>
    <t>blé tendre</t>
  </si>
  <si>
    <t>maïs grain</t>
  </si>
  <si>
    <t>orge d'hiver</t>
  </si>
  <si>
    <t>orge de printemps</t>
  </si>
  <si>
    <t>pois protéagineux</t>
  </si>
  <si>
    <t>pomme de terre</t>
  </si>
  <si>
    <t>Engagement en agriculture biologique</t>
  </si>
  <si>
    <t>Sans engagement en agriculture biologique</t>
  </si>
  <si>
    <t>Orge de printemps</t>
  </si>
  <si>
    <t>Orge d'hiver</t>
  </si>
  <si>
    <t>Bas</t>
  </si>
  <si>
    <t>Moyen</t>
  </si>
  <si>
    <t>Haut</t>
  </si>
  <si>
    <t>Bas niveau d'IFT</t>
  </si>
  <si>
    <t>Moyen niveau d'IFT</t>
  </si>
  <si>
    <t>Haut niveau d'IFT</t>
  </si>
  <si>
    <t>écart</t>
  </si>
  <si>
    <t>IFT Herbicide</t>
  </si>
  <si>
    <t>Graphique 2</t>
  </si>
  <si>
    <t>Des céréales aux plantes sarclées, une grande variabilité d’IFT</t>
  </si>
  <si>
    <t>Graphique 3</t>
  </si>
  <si>
    <t>Source : Agreste - Enquête pratiques culturales en grandes cultures 2021 en région Île-de-France</t>
  </si>
  <si>
    <t>Graphique 4</t>
  </si>
  <si>
    <t>Source : Agreste - Enquête pratiques culturales en grandes cultures 2011, 2014, 2017 et 2021 (champ constant) en région Île-de-France</t>
  </si>
  <si>
    <t>Les composantes herbicides et non herbicides de l’IFT varient indépendamment d’une année à l’autre</t>
  </si>
  <si>
    <t>Graphique 5</t>
  </si>
  <si>
    <t>Espèce</t>
  </si>
  <si>
    <t>Avoine de printemps</t>
  </si>
  <si>
    <t>ns</t>
  </si>
  <si>
    <t>Avoine d'hiver</t>
  </si>
  <si>
    <t>Sorgho</t>
  </si>
  <si>
    <t>Betterave sucrière</t>
  </si>
  <si>
    <t>Lin oléagineux</t>
  </si>
  <si>
    <t>s</t>
  </si>
  <si>
    <t>Part des surfaces avec désherbage chimique (%)</t>
  </si>
  <si>
    <t>Part des surfaces avec désherbage mécanique (%)</t>
  </si>
  <si>
    <t>Part des surfaces avec faux semis (%)</t>
  </si>
  <si>
    <t>Graphique 6</t>
  </si>
  <si>
    <t>Désherbage chimique et désherbage mécanique sont utilisés sur la quasi-totalité des parcelles</t>
  </si>
  <si>
    <t>Répartition des surfaces selon la méthode de lutte contre les adventices utilisée</t>
  </si>
  <si>
    <t>Avec labour</t>
  </si>
  <si>
    <t>Sans labour</t>
  </si>
  <si>
    <t>Blé téndre</t>
  </si>
  <si>
    <t>Graphique 7</t>
  </si>
  <si>
    <t>La part des surfaces non labourées varie selon les cultures et tend à progresser pour la plupart des cultures</t>
  </si>
  <si>
    <t>Évolution de la part des surfaces sans labour de 2011 à 2021</t>
  </si>
  <si>
    <t>Graphique 8</t>
  </si>
  <si>
    <t>20/10 ou avant</t>
  </si>
  <si>
    <t>Après le 20/10</t>
  </si>
  <si>
    <t>écart avant</t>
  </si>
  <si>
    <t>écart après</t>
  </si>
  <si>
    <t>Graphique 9</t>
  </si>
  <si>
    <t xml:space="preserve">Lecture : le bâton représente la valeur moyenne de l’IFT, les traits horizontaux fins représentent l’écart-type, donc la dispersion des valeurs autour de la moyenne. </t>
  </si>
  <si>
    <t>Températures du mois</t>
  </si>
  <si>
    <t>Températures normales</t>
  </si>
  <si>
    <t>Précipitations du mois</t>
  </si>
  <si>
    <t>Précipitations normales</t>
  </si>
  <si>
    <t>Graphique 1</t>
  </si>
  <si>
    <t>La pluviométrie enregistrée de mai à juillet 2021 est au-dessus des normales de saison</t>
  </si>
  <si>
    <t>Précipitations et températures mensuelles en Île-de-France en 2020-2021 et comparaison aux normales 1991-2020</t>
  </si>
  <si>
    <t>Source : Météo-France</t>
  </si>
  <si>
    <t>IFT totaux des principales grandes cultures en Île-de-France et leur décomposition</t>
  </si>
  <si>
    <t>Lecture : pour l’IFT total, le rond noir représente la valeur moyenne, les traits horizontaux fins représentent l’écart-type, donc la dispersion des valeurs autour de la moyenne. Le diagramme empilé décrit la décomposition de l’IFT total.</t>
  </si>
  <si>
    <t>IFT total moyen</t>
  </si>
  <si>
    <t>IFT herbicide moyen</t>
  </si>
  <si>
    <t>IFT fongicide moyen</t>
  </si>
  <si>
    <t>IFT semence moyen</t>
  </si>
  <si>
    <t>IFT autres moyen (dont insecticides)</t>
  </si>
  <si>
    <t>Les IFT totaux sont distincts selon les classes, les IFT herbicides parfois moins sur certaines cultures</t>
  </si>
  <si>
    <t>IFT total et IFT herbicide par culture, selon la classe de niveau d’IFT total</t>
  </si>
  <si>
    <t>Évolution de l’IFT total et de sa composition de 2011 à 2021 par culture</t>
  </si>
  <si>
    <t>IFT herbicides</t>
  </si>
  <si>
    <t>IFT hors herbicides</t>
  </si>
  <si>
    <t>IFT semence</t>
  </si>
  <si>
    <t>IFT total</t>
  </si>
  <si>
    <t>Les IFT totaux des parcelles conduites selon le cahier des charges AB est nul ou presque</t>
  </si>
  <si>
    <t>IFT total moyen selon l’engagement ou non de la parcelle en agriculture biologique</t>
  </si>
  <si>
    <t>Entre parcelle labourée et parcelle non labourée, un écart d’IFT herbicide pas toujours significatif</t>
  </si>
  <si>
    <t>IFT herbicide moyen par espèce en 2021, selon que la parcelle a été labourée ou non</t>
  </si>
  <si>
    <t xml:space="preserve">Lecture : le bâton représente la valeur moyenne de l’IFT herbicide, les traits horizontaux fins représentent l’écart-type, donc la dispersion des valeurs autour de la moyenne. </t>
  </si>
  <si>
    <t>L’IFT total tend à être inférieur lorsque le blé tendre est semé après le 20 octobre</t>
  </si>
  <si>
    <t>IFT total, herbicide et insecticide moyens du blé tendre en Île-de-France en 2021, selon la date de semis</t>
  </si>
  <si>
    <t>IFT herbicide</t>
  </si>
  <si>
    <t>IFT insecticide</t>
  </si>
  <si>
    <t>:</t>
  </si>
  <si>
    <t>Lecture : la barre horizontale épaisse représente la valeur moyenne, les traits horizontaux fins représentent l’écart-type, donc la dispersion des valeurs autour de la moyenne. Les méthodes prises en compte sont celles utilisées entre la fin de la récolte de la culture principale précédente et la fin de la récolte de la culture suivie.</t>
  </si>
  <si>
    <t xml:space="preserve">Lecture : la barre horizontale épaisse représente la valeur moyenne de l’IFT total ou herbicide, les traits horizontaux fins représentent l’écart-type, donc la dispersion des valeurs autour de la moyenne. </t>
  </si>
  <si>
    <t>Écart Labour</t>
  </si>
  <si>
    <t>Écart Sans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</si>
</sst>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sz val="10"/>
      <color theme="1"/>
      <name val="Arial"/>
      <family val="2"/>
    </font>
    <font>
      <sz val="11"/>
      <color rgb="FF000000"/>
      <name val="Calibri"/>
      <family val="2"/>
      <scheme val="minor"/>
    </font>
    <font>
      <sz val="9"/>
      <color rgb="FF000000"/>
      <name val="Arial"/>
      <family val="2"/>
    </font>
    <font>
      <sz val="9"/>
      <color theme="1"/>
      <name val="Arial"/>
      <family val="2"/>
    </font>
    <font>
      <sz val="10"/>
      <color rgb="FF000000"/>
      <name val="Arial"/>
      <family val="2"/>
    </font>
    <font>
      <b/>
      <sz val="10"/>
      <color theme="1"/>
      <name val="Arial"/>
      <family val="2"/>
    </font>
    <font>
      <sz val="10"/>
      <name val="Arial"/>
      <family val="2"/>
    </font>
    <font>
      <b/>
      <sz val="10"/>
      <color rgb="FF000000"/>
      <name val="Arial"/>
      <family val="2"/>
    </font>
    <font>
      <b/>
      <sz val="9"/>
      <color rgb="FF000000"/>
      <name val="Arial"/>
      <family val="2"/>
    </font>
    <font>
      <b/>
      <sz val="9"/>
      <color theme="1"/>
      <name val="Arial"/>
      <family val="2"/>
    </font>
    <font>
      <b/>
      <sz val="10"/>
      <name val="Arial"/>
      <family val="2"/>
    </font>
    <font>
      <b/>
      <sz val="10"/>
      <color rgb="FFFF0000"/>
      <name val="Arial"/>
      <family val="2"/>
    </font>
    <font>
      <i/>
      <sz val="10"/>
      <color indexed="8"/>
      <name val="Arial"/>
      <family val="2"/>
    </font>
    <font>
      <b/>
      <sz val="9"/>
      <color rgb="FF009999"/>
      <name val="Arial"/>
      <family val="2"/>
    </font>
    <font>
      <b/>
      <sz val="10"/>
      <color rgb="FF009999"/>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7" fillId="0" borderId="0"/>
  </cellStyleXfs>
  <cellXfs count="43">
    <xf numFmtId="0" fontId="0" fillId="0" borderId="0" xfId="0"/>
    <xf numFmtId="0" fontId="1" fillId="0" borderId="0" xfId="0" applyFont="1"/>
    <xf numFmtId="0" fontId="3" fillId="0" borderId="0" xfId="1" applyFont="1"/>
    <xf numFmtId="0" fontId="3" fillId="0" borderId="0" xfId="1" applyFont="1" applyAlignment="1">
      <alignment horizontal="center" vertical="center"/>
    </xf>
    <xf numFmtId="2" fontId="3" fillId="0" borderId="0" xfId="1" applyNumberFormat="1" applyFont="1"/>
    <xf numFmtId="0" fontId="4" fillId="0" borderId="0" xfId="0" applyFont="1"/>
    <xf numFmtId="2" fontId="4" fillId="0" borderId="0" xfId="0" applyNumberFormat="1" applyFont="1"/>
    <xf numFmtId="0" fontId="4" fillId="0" borderId="0" xfId="0" applyFont="1" applyAlignment="1">
      <alignment horizontal="center" vertical="center" wrapText="1"/>
    </xf>
    <xf numFmtId="0" fontId="5" fillId="0" borderId="0" xfId="1" applyFont="1"/>
    <xf numFmtId="2" fontId="5" fillId="0" borderId="0" xfId="1" applyNumberFormat="1" applyFont="1"/>
    <xf numFmtId="2" fontId="1" fillId="0" borderId="0" xfId="0" applyNumberFormat="1" applyFont="1"/>
    <xf numFmtId="0" fontId="1" fillId="0" borderId="0" xfId="0" applyFont="1" applyAlignment="1">
      <alignment horizontal="center" vertical="center" wrapText="1"/>
    </xf>
    <xf numFmtId="0" fontId="6" fillId="0" borderId="0" xfId="0" applyFont="1"/>
    <xf numFmtId="0" fontId="8" fillId="0" borderId="0" xfId="1" applyFont="1"/>
    <xf numFmtId="0" fontId="9" fillId="0" borderId="0" xfId="1" applyFont="1"/>
    <xf numFmtId="0" fontId="10" fillId="0" borderId="0" xfId="0" applyFont="1"/>
    <xf numFmtId="0" fontId="8" fillId="0" borderId="0" xfId="1" applyFont="1" applyAlignment="1">
      <alignment horizontal="center" vertical="center" wrapText="1"/>
    </xf>
    <xf numFmtId="0" fontId="5" fillId="0" borderId="0" xfId="1" applyFont="1" applyAlignment="1">
      <alignment horizontal="right"/>
    </xf>
    <xf numFmtId="0" fontId="7" fillId="0" borderId="0" xfId="1" applyFont="1" applyAlignment="1">
      <alignment horizontal="right"/>
    </xf>
    <xf numFmtId="0" fontId="5" fillId="0" borderId="0" xfId="1" applyFont="1" applyAlignment="1">
      <alignment horizontal="center" vertical="center" wrapText="1"/>
    </xf>
    <xf numFmtId="2" fontId="5" fillId="0" borderId="0" xfId="1" applyNumberFormat="1" applyFont="1" applyAlignment="1">
      <alignment horizontal="right"/>
    </xf>
    <xf numFmtId="0" fontId="5" fillId="0" borderId="0" xfId="1" applyNumberFormat="1" applyFont="1" applyAlignment="1">
      <alignment horizontal="right"/>
    </xf>
    <xf numFmtId="0" fontId="11" fillId="0" borderId="0" xfId="1" applyFont="1" applyAlignment="1">
      <alignment horizontal="center" vertical="center" wrapText="1"/>
    </xf>
    <xf numFmtId="0" fontId="8" fillId="0" borderId="0" xfId="1" applyFont="1" applyAlignment="1">
      <alignment horizontal="center"/>
    </xf>
    <xf numFmtId="0" fontId="5" fillId="0" borderId="0" xfId="1" applyFont="1" applyAlignment="1">
      <alignment horizontal="center" vertical="center"/>
    </xf>
    <xf numFmtId="0" fontId="5" fillId="0" borderId="0" xfId="1" applyFont="1" applyAlignment="1">
      <alignment horizontal="center"/>
    </xf>
    <xf numFmtId="0" fontId="13" fillId="0" borderId="0" xfId="2" applyFont="1" applyFill="1" applyBorder="1" applyAlignment="1">
      <alignment horizontal="left" vertical="center"/>
    </xf>
    <xf numFmtId="0" fontId="7" fillId="0" borderId="0" xfId="2" applyFont="1" applyFill="1" applyBorder="1"/>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12" fillId="0" borderId="0" xfId="2" applyFont="1" applyFill="1" applyBorder="1" applyAlignment="1">
      <alignment vertical="center"/>
    </xf>
    <xf numFmtId="0" fontId="11" fillId="0" borderId="0" xfId="2" applyFont="1" applyFill="1" applyBorder="1" applyAlignment="1">
      <alignment vertical="center"/>
    </xf>
    <xf numFmtId="164" fontId="7" fillId="0" borderId="0" xfId="2" applyNumberFormat="1" applyFont="1" applyFill="1" applyBorder="1"/>
    <xf numFmtId="3" fontId="7" fillId="0" borderId="0" xfId="2" applyNumberFormat="1" applyFont="1" applyFill="1" applyBorder="1" applyAlignment="1">
      <alignment vertical="center"/>
    </xf>
    <xf numFmtId="0" fontId="7" fillId="0" borderId="0" xfId="2" quotePrefix="1" applyFont="1" applyFill="1" applyBorder="1" applyAlignment="1">
      <alignment horizontal="center" vertical="center" wrapText="1"/>
    </xf>
    <xf numFmtId="0" fontId="7" fillId="0" borderId="0" xfId="2" applyFont="1" applyFill="1" applyBorder="1" applyAlignment="1">
      <alignment horizontal="center" vertical="center" wrapText="1"/>
    </xf>
    <xf numFmtId="17" fontId="7" fillId="0" borderId="0" xfId="2" quotePrefix="1" applyNumberFormat="1" applyFont="1" applyFill="1" applyBorder="1" applyAlignment="1">
      <alignment horizontal="left"/>
    </xf>
    <xf numFmtId="164" fontId="7" fillId="0" borderId="0" xfId="2" applyNumberFormat="1" applyFont="1" applyFill="1" applyBorder="1" applyAlignment="1">
      <alignment horizontal="center"/>
    </xf>
    <xf numFmtId="0" fontId="14" fillId="0" borderId="0" xfId="0" applyFont="1"/>
    <xf numFmtId="0" fontId="15" fillId="0" borderId="0" xfId="1" applyFont="1"/>
    <xf numFmtId="0" fontId="14" fillId="0" borderId="0" xfId="1" applyFont="1"/>
    <xf numFmtId="0" fontId="3" fillId="0" borderId="0" xfId="1" applyFont="1" applyAlignment="1">
      <alignment horizontal="center" vertical="center" wrapText="1"/>
    </xf>
    <xf numFmtId="0" fontId="15" fillId="0" borderId="0" xfId="0" applyFont="1"/>
  </cellXfs>
  <cellStyles count="3">
    <cellStyle name="Normal" xfId="0" builtinId="0"/>
    <cellStyle name="Normal 2" xfId="1"/>
    <cellStyle name="Normal 2 2" xfId="2"/>
  </cellStyles>
  <dxfs count="0"/>
  <tableStyles count="0" defaultTableStyle="TableStyleMedium2" defaultPivotStyle="PivotStyleLight16"/>
  <colors>
    <mruColors>
      <color rgb="FFFF9999"/>
      <color rgb="FF008080"/>
      <color rgb="FF009999"/>
      <color rgb="FFB4003C"/>
      <color rgb="FFB8CF8B"/>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28814421453133E-2"/>
          <c:y val="0.1288445552784705"/>
          <c:w val="0.87065144763881264"/>
          <c:h val="0.56691604322527012"/>
        </c:manualLayout>
      </c:layout>
      <c:barChart>
        <c:barDir val="col"/>
        <c:grouping val="clustered"/>
        <c:varyColors val="0"/>
        <c:ser>
          <c:idx val="2"/>
          <c:order val="2"/>
          <c:tx>
            <c:strRef>
              <c:f>Graphique1!$D$32</c:f>
              <c:strCache>
                <c:ptCount val="1"/>
                <c:pt idx="0">
                  <c:v>Précipitations du mois</c:v>
                </c:pt>
              </c:strCache>
            </c:strRef>
          </c:tx>
          <c:spPr>
            <a:solidFill>
              <a:srgbClr val="0070C0"/>
            </a:solidFill>
            <a:ln w="12700">
              <a:noFill/>
              <a:prstDash val="solid"/>
            </a:ln>
          </c:spPr>
          <c:invertIfNegative val="0"/>
          <c:cat>
            <c:numRef>
              <c:f>Graphique1!$A$33:$A$44</c:f>
              <c:numCache>
                <c:formatCode>mmm\-yy</c:formatCode>
                <c:ptCount val="12"/>
                <c:pt idx="0">
                  <c:v>44105</c:v>
                </c:pt>
                <c:pt idx="1">
                  <c:v>44136</c:v>
                </c:pt>
                <c:pt idx="2">
                  <c:v>44166</c:v>
                </c:pt>
                <c:pt idx="3">
                  <c:v>44197</c:v>
                </c:pt>
                <c:pt idx="4">
                  <c:v>44228</c:v>
                </c:pt>
                <c:pt idx="5">
                  <c:v>44256</c:v>
                </c:pt>
                <c:pt idx="6">
                  <c:v>44287</c:v>
                </c:pt>
                <c:pt idx="7">
                  <c:v>44317</c:v>
                </c:pt>
                <c:pt idx="8">
                  <c:v>44348</c:v>
                </c:pt>
                <c:pt idx="9">
                  <c:v>44378</c:v>
                </c:pt>
                <c:pt idx="10">
                  <c:v>44409</c:v>
                </c:pt>
                <c:pt idx="11">
                  <c:v>44440</c:v>
                </c:pt>
              </c:numCache>
            </c:numRef>
          </c:cat>
          <c:val>
            <c:numRef>
              <c:f>Graphique1!$D$33:$D$44</c:f>
              <c:numCache>
                <c:formatCode>0.0</c:formatCode>
                <c:ptCount val="12"/>
                <c:pt idx="0">
                  <c:v>90.657142857142901</c:v>
                </c:pt>
                <c:pt idx="1">
                  <c:v>19.671428571428599</c:v>
                </c:pt>
                <c:pt idx="2">
                  <c:v>110.571428571429</c:v>
                </c:pt>
                <c:pt idx="3">
                  <c:v>91.042857142857102</c:v>
                </c:pt>
                <c:pt idx="4">
                  <c:v>39.628571428571398</c:v>
                </c:pt>
                <c:pt idx="5">
                  <c:v>33.271428571428601</c:v>
                </c:pt>
                <c:pt idx="6">
                  <c:v>27.342857142857099</c:v>
                </c:pt>
                <c:pt idx="7">
                  <c:v>84.014285714285705</c:v>
                </c:pt>
                <c:pt idx="8">
                  <c:v>101.55714285714301</c:v>
                </c:pt>
                <c:pt idx="9">
                  <c:v>99.871428571428595</c:v>
                </c:pt>
                <c:pt idx="10">
                  <c:v>33.242857142857098</c:v>
                </c:pt>
                <c:pt idx="11">
                  <c:v>64.157142857142901</c:v>
                </c:pt>
              </c:numCache>
            </c:numRef>
          </c:val>
          <c:extLst>
            <c:ext xmlns:c16="http://schemas.microsoft.com/office/drawing/2014/chart" uri="{C3380CC4-5D6E-409C-BE32-E72D297353CC}">
              <c16:uniqueId val="{00000000-C016-4574-BAA7-293C821EBE80}"/>
            </c:ext>
          </c:extLst>
        </c:ser>
        <c:ser>
          <c:idx val="3"/>
          <c:order val="3"/>
          <c:tx>
            <c:strRef>
              <c:f>Graphique1!$E$32</c:f>
              <c:strCache>
                <c:ptCount val="1"/>
                <c:pt idx="0">
                  <c:v>Précipitations normales</c:v>
                </c:pt>
              </c:strCache>
            </c:strRef>
          </c:tx>
          <c:spPr>
            <a:pattFill prst="wdUpDiag">
              <a:fgClr>
                <a:srgbClr val="0070C0"/>
              </a:fgClr>
              <a:bgClr>
                <a:schemeClr val="bg1"/>
              </a:bgClr>
            </a:pattFill>
            <a:ln w="12700">
              <a:noFill/>
              <a:prstDash val="solid"/>
            </a:ln>
          </c:spPr>
          <c:invertIfNegative val="0"/>
          <c:cat>
            <c:numRef>
              <c:f>Graphique1!$A$33:$A$44</c:f>
              <c:numCache>
                <c:formatCode>mmm\-yy</c:formatCode>
                <c:ptCount val="12"/>
                <c:pt idx="0">
                  <c:v>44105</c:v>
                </c:pt>
                <c:pt idx="1">
                  <c:v>44136</c:v>
                </c:pt>
                <c:pt idx="2">
                  <c:v>44166</c:v>
                </c:pt>
                <c:pt idx="3">
                  <c:v>44197</c:v>
                </c:pt>
                <c:pt idx="4">
                  <c:v>44228</c:v>
                </c:pt>
                <c:pt idx="5">
                  <c:v>44256</c:v>
                </c:pt>
                <c:pt idx="6">
                  <c:v>44287</c:v>
                </c:pt>
                <c:pt idx="7">
                  <c:v>44317</c:v>
                </c:pt>
                <c:pt idx="8">
                  <c:v>44348</c:v>
                </c:pt>
                <c:pt idx="9">
                  <c:v>44378</c:v>
                </c:pt>
                <c:pt idx="10">
                  <c:v>44409</c:v>
                </c:pt>
                <c:pt idx="11">
                  <c:v>44440</c:v>
                </c:pt>
              </c:numCache>
            </c:numRef>
          </c:cat>
          <c:val>
            <c:numRef>
              <c:f>Graphique1!$E$33:$E$44</c:f>
              <c:numCache>
                <c:formatCode>0.0</c:formatCode>
                <c:ptCount val="12"/>
                <c:pt idx="0">
                  <c:v>62.1142857142857</c:v>
                </c:pt>
                <c:pt idx="1">
                  <c:v>59.157142857142901</c:v>
                </c:pt>
                <c:pt idx="2">
                  <c:v>68.814285714285703</c:v>
                </c:pt>
                <c:pt idx="3">
                  <c:v>53.828571428571401</c:v>
                </c:pt>
                <c:pt idx="4">
                  <c:v>48.871428571428602</c:v>
                </c:pt>
                <c:pt idx="5">
                  <c:v>49.585714285714303</c:v>
                </c:pt>
                <c:pt idx="6">
                  <c:v>48.028571428571396</c:v>
                </c:pt>
                <c:pt idx="7">
                  <c:v>64.5</c:v>
                </c:pt>
                <c:pt idx="8">
                  <c:v>56.185714285714297</c:v>
                </c:pt>
                <c:pt idx="9">
                  <c:v>56.642857142857103</c:v>
                </c:pt>
                <c:pt idx="10">
                  <c:v>57.5</c:v>
                </c:pt>
                <c:pt idx="11">
                  <c:v>50.685714285714297</c:v>
                </c:pt>
              </c:numCache>
            </c:numRef>
          </c:val>
          <c:extLst>
            <c:ext xmlns:c16="http://schemas.microsoft.com/office/drawing/2014/chart" uri="{C3380CC4-5D6E-409C-BE32-E72D297353CC}">
              <c16:uniqueId val="{00000001-C016-4574-BAA7-293C821EBE80}"/>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Graphique1!$B$32</c:f>
              <c:strCache>
                <c:ptCount val="1"/>
                <c:pt idx="0">
                  <c:v>Températures du mois</c:v>
                </c:pt>
              </c:strCache>
            </c:strRef>
          </c:tx>
          <c:spPr>
            <a:ln w="31750">
              <a:solidFill>
                <a:srgbClr val="C00000"/>
              </a:solidFill>
              <a:prstDash val="solid"/>
            </a:ln>
          </c:spPr>
          <c:marker>
            <c:symbol val="none"/>
          </c:marker>
          <c:cat>
            <c:numRef>
              <c:f>Graphique1!$A$33:$A$44</c:f>
              <c:numCache>
                <c:formatCode>mmm\-yy</c:formatCode>
                <c:ptCount val="12"/>
                <c:pt idx="0">
                  <c:v>44105</c:v>
                </c:pt>
                <c:pt idx="1">
                  <c:v>44136</c:v>
                </c:pt>
                <c:pt idx="2">
                  <c:v>44166</c:v>
                </c:pt>
                <c:pt idx="3">
                  <c:v>44197</c:v>
                </c:pt>
                <c:pt idx="4">
                  <c:v>44228</c:v>
                </c:pt>
                <c:pt idx="5">
                  <c:v>44256</c:v>
                </c:pt>
                <c:pt idx="6">
                  <c:v>44287</c:v>
                </c:pt>
                <c:pt idx="7">
                  <c:v>44317</c:v>
                </c:pt>
                <c:pt idx="8">
                  <c:v>44348</c:v>
                </c:pt>
                <c:pt idx="9">
                  <c:v>44378</c:v>
                </c:pt>
                <c:pt idx="10">
                  <c:v>44409</c:v>
                </c:pt>
                <c:pt idx="11">
                  <c:v>44440</c:v>
                </c:pt>
              </c:numCache>
            </c:numRef>
          </c:cat>
          <c:val>
            <c:numRef>
              <c:f>Graphique1!$B$33:$B$44</c:f>
              <c:numCache>
                <c:formatCode>0.0</c:formatCode>
                <c:ptCount val="12"/>
                <c:pt idx="0">
                  <c:v>12.271428571428601</c:v>
                </c:pt>
                <c:pt idx="1">
                  <c:v>9.3000000000000007</c:v>
                </c:pt>
                <c:pt idx="2">
                  <c:v>6.2714285714285696</c:v>
                </c:pt>
                <c:pt idx="3">
                  <c:v>4.0999999999999996</c:v>
                </c:pt>
                <c:pt idx="4">
                  <c:v>6.4</c:v>
                </c:pt>
                <c:pt idx="5">
                  <c:v>7.78571428571429</c:v>
                </c:pt>
                <c:pt idx="6">
                  <c:v>8.6142857142857103</c:v>
                </c:pt>
                <c:pt idx="7">
                  <c:v>12.4</c:v>
                </c:pt>
                <c:pt idx="8">
                  <c:v>19.1142857142857</c:v>
                </c:pt>
                <c:pt idx="9">
                  <c:v>19.328571428571401</c:v>
                </c:pt>
                <c:pt idx="10">
                  <c:v>18.485714285714302</c:v>
                </c:pt>
                <c:pt idx="11">
                  <c:v>18.014285714285698</c:v>
                </c:pt>
              </c:numCache>
            </c:numRef>
          </c:val>
          <c:smooth val="0"/>
          <c:extLst>
            <c:ext xmlns:c16="http://schemas.microsoft.com/office/drawing/2014/chart" uri="{C3380CC4-5D6E-409C-BE32-E72D297353CC}">
              <c16:uniqueId val="{00000002-C016-4574-BAA7-293C821EBE80}"/>
            </c:ext>
          </c:extLst>
        </c:ser>
        <c:ser>
          <c:idx val="0"/>
          <c:order val="1"/>
          <c:tx>
            <c:strRef>
              <c:f>Graphique1!$C$32</c:f>
              <c:strCache>
                <c:ptCount val="1"/>
                <c:pt idx="0">
                  <c:v>Températures normales</c:v>
                </c:pt>
              </c:strCache>
            </c:strRef>
          </c:tx>
          <c:spPr>
            <a:ln w="31750">
              <a:solidFill>
                <a:schemeClr val="accent2">
                  <a:lumMod val="60000"/>
                  <a:lumOff val="40000"/>
                </a:schemeClr>
              </a:solidFill>
              <a:prstDash val="sysDash"/>
            </a:ln>
          </c:spPr>
          <c:marker>
            <c:symbol val="none"/>
          </c:marker>
          <c:cat>
            <c:numRef>
              <c:f>Graphique1!$A$33:$A$44</c:f>
              <c:numCache>
                <c:formatCode>mmm\-yy</c:formatCode>
                <c:ptCount val="12"/>
                <c:pt idx="0">
                  <c:v>44105</c:v>
                </c:pt>
                <c:pt idx="1">
                  <c:v>44136</c:v>
                </c:pt>
                <c:pt idx="2">
                  <c:v>44166</c:v>
                </c:pt>
                <c:pt idx="3">
                  <c:v>44197</c:v>
                </c:pt>
                <c:pt idx="4">
                  <c:v>44228</c:v>
                </c:pt>
                <c:pt idx="5">
                  <c:v>44256</c:v>
                </c:pt>
                <c:pt idx="6">
                  <c:v>44287</c:v>
                </c:pt>
                <c:pt idx="7">
                  <c:v>44317</c:v>
                </c:pt>
                <c:pt idx="8">
                  <c:v>44348</c:v>
                </c:pt>
                <c:pt idx="9">
                  <c:v>44378</c:v>
                </c:pt>
                <c:pt idx="10">
                  <c:v>44409</c:v>
                </c:pt>
                <c:pt idx="11">
                  <c:v>44440</c:v>
                </c:pt>
              </c:numCache>
            </c:numRef>
          </c:cat>
          <c:val>
            <c:numRef>
              <c:f>Graphique1!$C$33:$C$44</c:f>
              <c:numCache>
                <c:formatCode>0.0</c:formatCode>
                <c:ptCount val="12"/>
                <c:pt idx="0">
                  <c:v>12.328571428571401</c:v>
                </c:pt>
                <c:pt idx="1">
                  <c:v>7.6571428571428601</c:v>
                </c:pt>
                <c:pt idx="2">
                  <c:v>4.8571428571428603</c:v>
                </c:pt>
                <c:pt idx="3">
                  <c:v>4.3142857142857096</c:v>
                </c:pt>
                <c:pt idx="4">
                  <c:v>4.9428571428571404</c:v>
                </c:pt>
                <c:pt idx="5">
                  <c:v>7.9142857142857101</c:v>
                </c:pt>
                <c:pt idx="6">
                  <c:v>10.8</c:v>
                </c:pt>
                <c:pt idx="7">
                  <c:v>14.285714285714301</c:v>
                </c:pt>
                <c:pt idx="8">
                  <c:v>17.542857142857098</c:v>
                </c:pt>
                <c:pt idx="9">
                  <c:v>19.8</c:v>
                </c:pt>
                <c:pt idx="10">
                  <c:v>19.671428571428599</c:v>
                </c:pt>
                <c:pt idx="11">
                  <c:v>16.171428571428599</c:v>
                </c:pt>
              </c:numCache>
            </c:numRef>
          </c:val>
          <c:smooth val="0"/>
          <c:extLst>
            <c:ext xmlns:c16="http://schemas.microsoft.com/office/drawing/2014/chart" uri="{C3380CC4-5D6E-409C-BE32-E72D297353CC}">
              <c16:uniqueId val="{00000003-C016-4574-BAA7-293C821EBE80}"/>
            </c:ext>
          </c:extLst>
        </c:ser>
        <c:dLbls>
          <c:showLegendKey val="0"/>
          <c:showVal val="0"/>
          <c:showCatName val="0"/>
          <c:showSerName val="0"/>
          <c:showPercent val="0"/>
          <c:showBubbleSize val="0"/>
        </c:dLbls>
        <c:marker val="1"/>
        <c:smooth val="0"/>
        <c:axId val="1582411103"/>
        <c:axId val="1"/>
      </c:lineChart>
      <c:catAx>
        <c:axId val="1582411103"/>
        <c:scaling>
          <c:orientation val="minMax"/>
        </c:scaling>
        <c:delete val="0"/>
        <c:axPos val="b"/>
        <c:numFmt formatCode="mmm\-yy" sourceLinked="1"/>
        <c:majorTickMark val="out"/>
        <c:minorTickMark val="none"/>
        <c:tickLblPos val="nextTo"/>
        <c:spPr>
          <a:ln w="6350">
            <a:solidFill>
              <a:srgbClr val="000000"/>
            </a:solidFill>
            <a:prstDash val="solid"/>
          </a:ln>
        </c:spPr>
        <c:txPr>
          <a:bodyPr rot="-5400000" vert="horz"/>
          <a:lstStyle/>
          <a:p>
            <a:pPr>
              <a:defRPr/>
            </a:pPr>
            <a:endParaRPr lang="fr-FR"/>
          </a:p>
        </c:txPr>
        <c:crossAx val="1"/>
        <c:crosses val="autoZero"/>
        <c:auto val="0"/>
        <c:lblAlgn val="ctr"/>
        <c:lblOffset val="100"/>
        <c:tickLblSkip val="1"/>
        <c:tickMarkSkip val="1"/>
        <c:noMultiLvlLbl val="0"/>
      </c:catAx>
      <c:valAx>
        <c:axId val="1"/>
        <c:scaling>
          <c:orientation val="minMax"/>
          <c:max val="25"/>
        </c:scaling>
        <c:delete val="0"/>
        <c:axPos val="l"/>
        <c:majorGridlines>
          <c:spPr>
            <a:ln w="6350">
              <a:solidFill>
                <a:schemeClr val="bg1">
                  <a:lumMod val="85000"/>
                </a:schemeClr>
              </a:solidFill>
              <a:prstDash val="solid"/>
            </a:ln>
          </c:spPr>
        </c:majorGridlines>
        <c:title>
          <c:tx>
            <c:rich>
              <a:bodyPr rot="0" vert="horz"/>
              <a:lstStyle/>
              <a:p>
                <a:pPr>
                  <a:defRPr/>
                </a:pPr>
                <a:r>
                  <a:rPr lang="fr-FR"/>
                  <a:t>Températures en °C</a:t>
                </a:r>
              </a:p>
            </c:rich>
          </c:tx>
          <c:layout>
            <c:manualLayout>
              <c:xMode val="edge"/>
              <c:yMode val="edge"/>
              <c:x val="1.0606126788895916E-2"/>
              <c:y val="1.2468827930174564E-2"/>
            </c:manualLayout>
          </c:layout>
          <c:overlay val="0"/>
          <c:spPr>
            <a:noFill/>
            <a:ln w="25400">
              <a:noFill/>
            </a:ln>
          </c:spPr>
        </c:title>
        <c:numFmt formatCode="0" sourceLinked="0"/>
        <c:majorTickMark val="out"/>
        <c:minorTickMark val="none"/>
        <c:tickLblPos val="nextTo"/>
        <c:spPr>
          <a:ln w="6350">
            <a:solidFill>
              <a:srgbClr val="000000"/>
            </a:solidFill>
            <a:prstDash val="solid"/>
          </a:ln>
        </c:spPr>
        <c:txPr>
          <a:bodyPr rot="0" vert="horz"/>
          <a:lstStyle/>
          <a:p>
            <a:pPr>
              <a:defRPr/>
            </a:pPr>
            <a:endParaRPr lang="fr-FR"/>
          </a:p>
        </c:txPr>
        <c:crossAx val="1582411103"/>
        <c:crosses val="autoZero"/>
        <c:crossBetween val="between"/>
        <c:majorUnit val="5"/>
      </c:valAx>
      <c:catAx>
        <c:axId val="3"/>
        <c:scaling>
          <c:orientation val="minMax"/>
        </c:scaling>
        <c:delete val="1"/>
        <c:axPos val="b"/>
        <c:numFmt formatCode="mmm\-yy"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horz"/>
              <a:lstStyle/>
              <a:p>
                <a:pPr>
                  <a:defRPr/>
                </a:pPr>
                <a:r>
                  <a:rPr lang="fr-FR"/>
                  <a:t>Précipitations en mm</a:t>
                </a:r>
              </a:p>
            </c:rich>
          </c:tx>
          <c:layout>
            <c:manualLayout>
              <c:xMode val="edge"/>
              <c:yMode val="edge"/>
              <c:x val="0.82390267639902681"/>
              <c:y val="1.828761429758936E-2"/>
            </c:manualLayout>
          </c:layout>
          <c:overlay val="0"/>
          <c:spPr>
            <a:noFill/>
            <a:ln w="25400">
              <a:noFill/>
            </a:ln>
          </c:spPr>
        </c:title>
        <c:numFmt formatCode="0" sourceLinked="0"/>
        <c:majorTickMark val="out"/>
        <c:minorTickMark val="none"/>
        <c:tickLblPos val="nextTo"/>
        <c:spPr>
          <a:ln w="6350">
            <a:solidFill>
              <a:srgbClr val="000000"/>
            </a:solidFill>
            <a:prstDash val="solid"/>
          </a:ln>
        </c:spPr>
        <c:txPr>
          <a:bodyPr rot="0" vert="horz"/>
          <a:lstStyle/>
          <a:p>
            <a:pPr>
              <a:defRPr/>
            </a:pPr>
            <a:endParaRPr lang="fr-FR"/>
          </a:p>
        </c:txPr>
        <c:crossAx val="3"/>
        <c:crosses val="max"/>
        <c:crossBetween val="between"/>
      </c:valAx>
      <c:spPr>
        <a:solidFill>
          <a:srgbClr val="FFFFFF"/>
        </a:solidFill>
        <a:ln w="12700">
          <a:noFill/>
          <a:prstDash val="solid"/>
        </a:ln>
      </c:spPr>
    </c:plotArea>
    <c:legend>
      <c:legendPos val="r"/>
      <c:layout>
        <c:manualLayout>
          <c:xMode val="edge"/>
          <c:yMode val="edge"/>
          <c:x val="4.7653299151559546E-2"/>
          <c:y val="0.86450540315876978"/>
          <c:w val="0.86171242548169846"/>
          <c:h val="0.10723192019950123"/>
        </c:manualLayout>
      </c:layout>
      <c:overlay val="0"/>
      <c:spPr>
        <a:noFill/>
        <a:ln w="25400">
          <a:noFill/>
        </a:ln>
      </c:sp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Marianne" panose="02000000000000000000" pitchFamily="50" charset="0"/>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38710470179991E-2"/>
          <c:y val="5.0925925925925923E-2"/>
          <c:w val="0.89994848958486917"/>
          <c:h val="0.78357866724992731"/>
        </c:manualLayout>
      </c:layout>
      <c:barChart>
        <c:barDir val="col"/>
        <c:grouping val="clustered"/>
        <c:varyColors val="0"/>
        <c:ser>
          <c:idx val="0"/>
          <c:order val="0"/>
          <c:tx>
            <c:strRef>
              <c:f>Graphique5!$B$7</c:f>
              <c:strCache>
                <c:ptCount val="1"/>
                <c:pt idx="0">
                  <c:v>Engagement en agriculture biologique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50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Graphique5!$A$8:$A$13</c:f>
              <c:strCache>
                <c:ptCount val="6"/>
                <c:pt idx="0">
                  <c:v>blé tendre</c:v>
                </c:pt>
                <c:pt idx="1">
                  <c:v>orge d'hiver</c:v>
                </c:pt>
                <c:pt idx="2">
                  <c:v>orge de printemps</c:v>
                </c:pt>
                <c:pt idx="3">
                  <c:v>maïs grain</c:v>
                </c:pt>
                <c:pt idx="4">
                  <c:v>pois protéagineux</c:v>
                </c:pt>
                <c:pt idx="5">
                  <c:v>pomme de terre</c:v>
                </c:pt>
              </c:strCache>
            </c:strRef>
          </c:cat>
          <c:val>
            <c:numRef>
              <c:f>Graphique5!$B$8:$B$13</c:f>
              <c:numCache>
                <c:formatCode>0.00</c:formatCode>
                <c:ptCount val="6"/>
                <c:pt idx="0">
                  <c:v>0.58389779654631502</c:v>
                </c:pt>
                <c:pt idx="1">
                  <c:v>0</c:v>
                </c:pt>
                <c:pt idx="2">
                  <c:v>1.4097257977822899E-2</c:v>
                </c:pt>
                <c:pt idx="3">
                  <c:v>0</c:v>
                </c:pt>
                <c:pt idx="4">
                  <c:v>0</c:v>
                </c:pt>
                <c:pt idx="5">
                  <c:v>1.2985980069518801</c:v>
                </c:pt>
              </c:numCache>
            </c:numRef>
          </c:val>
          <c:extLst>
            <c:ext xmlns:c16="http://schemas.microsoft.com/office/drawing/2014/chart" uri="{C3380CC4-5D6E-409C-BE32-E72D297353CC}">
              <c16:uniqueId val="{00000000-968B-4C26-BB4D-2836D035E1E5}"/>
            </c:ext>
          </c:extLst>
        </c:ser>
        <c:ser>
          <c:idx val="1"/>
          <c:order val="1"/>
          <c:tx>
            <c:strRef>
              <c:f>Graphique5!$C$7</c:f>
              <c:strCache>
                <c:ptCount val="1"/>
                <c:pt idx="0">
                  <c:v>Sans engagement en agriculture biologique</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4">
                        <a:lumMod val="7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Graphique5!$A$8:$A$13</c:f>
              <c:strCache>
                <c:ptCount val="6"/>
                <c:pt idx="0">
                  <c:v>blé tendre</c:v>
                </c:pt>
                <c:pt idx="1">
                  <c:v>orge d'hiver</c:v>
                </c:pt>
                <c:pt idx="2">
                  <c:v>orge de printemps</c:v>
                </c:pt>
                <c:pt idx="3">
                  <c:v>maïs grain</c:v>
                </c:pt>
                <c:pt idx="4">
                  <c:v>pois protéagineux</c:v>
                </c:pt>
                <c:pt idx="5">
                  <c:v>pomme de terre</c:v>
                </c:pt>
              </c:strCache>
            </c:strRef>
          </c:cat>
          <c:val>
            <c:numRef>
              <c:f>Graphique5!$C$8:$C$13</c:f>
              <c:numCache>
                <c:formatCode>0.00</c:formatCode>
                <c:ptCount val="6"/>
                <c:pt idx="0">
                  <c:v>5.8899480336814403</c:v>
                </c:pt>
                <c:pt idx="1">
                  <c:v>5.281112464454</c:v>
                </c:pt>
                <c:pt idx="2">
                  <c:v>3.68757336306957</c:v>
                </c:pt>
                <c:pt idx="3">
                  <c:v>3.1490354712277102</c:v>
                </c:pt>
                <c:pt idx="4">
                  <c:v>4.3263641774627501</c:v>
                </c:pt>
                <c:pt idx="5">
                  <c:v>15.103327835934101</c:v>
                </c:pt>
              </c:numCache>
            </c:numRef>
          </c:val>
          <c:extLst>
            <c:ext xmlns:c16="http://schemas.microsoft.com/office/drawing/2014/chart" uri="{C3380CC4-5D6E-409C-BE32-E72D297353CC}">
              <c16:uniqueId val="{00000001-968B-4C26-BB4D-2836D035E1E5}"/>
            </c:ext>
          </c:extLst>
        </c:ser>
        <c:dLbls>
          <c:showLegendKey val="0"/>
          <c:showVal val="0"/>
          <c:showCatName val="0"/>
          <c:showSerName val="0"/>
          <c:showPercent val="0"/>
          <c:showBubbleSize val="0"/>
        </c:dLbls>
        <c:gapWidth val="100"/>
        <c:overlap val="-10"/>
        <c:axId val="1068620767"/>
        <c:axId val="1068607039"/>
      </c:barChart>
      <c:catAx>
        <c:axId val="1068620767"/>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068607039"/>
        <c:crosses val="autoZero"/>
        <c:auto val="1"/>
        <c:lblAlgn val="ctr"/>
        <c:lblOffset val="100"/>
        <c:noMultiLvlLbl val="0"/>
      </c:catAx>
      <c:valAx>
        <c:axId val="1068607039"/>
        <c:scaling>
          <c:orientation val="minMax"/>
        </c:scaling>
        <c:delete val="0"/>
        <c:axPos val="l"/>
        <c:majorGridlines>
          <c:spPr>
            <a:ln w="6350" cap="flat" cmpd="sng" algn="ctr">
              <a:solidFill>
                <a:schemeClr val="bg1">
                  <a:lumMod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068620767"/>
        <c:crosses val="autoZero"/>
        <c:crossBetween val="between"/>
      </c:valAx>
      <c:spPr>
        <a:noFill/>
        <a:ln>
          <a:noFill/>
        </a:ln>
        <a:effectLst/>
      </c:spPr>
    </c:plotArea>
    <c:legend>
      <c:legendPos val="b"/>
      <c:layout>
        <c:manualLayout>
          <c:xMode val="edge"/>
          <c:yMode val="edge"/>
          <c:x val="7.3556225393700783E-2"/>
          <c:y val="5.9209682123067951E-2"/>
          <c:w val="0.59308398950131236"/>
          <c:h val="0.16301254009915425"/>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44185529118292E-2"/>
          <c:y val="7.4388417228052478E-2"/>
          <c:w val="0.90783126556865279"/>
          <c:h val="0.6487230676532485"/>
        </c:manualLayout>
      </c:layout>
      <c:lineChart>
        <c:grouping val="standard"/>
        <c:varyColors val="0"/>
        <c:ser>
          <c:idx val="0"/>
          <c:order val="0"/>
          <c:tx>
            <c:strRef>
              <c:f>Graphique6!$B$31</c:f>
              <c:strCache>
                <c:ptCount val="1"/>
                <c:pt idx="0">
                  <c:v>Part des surfaces avec désherbage chimique (%)</c:v>
                </c:pt>
              </c:strCache>
            </c:strRef>
          </c:tx>
          <c:spPr>
            <a:ln w="28575" cap="rnd">
              <a:noFill/>
              <a:round/>
            </a:ln>
            <a:effectLst/>
          </c:spPr>
          <c:marker>
            <c:symbol val="dash"/>
            <c:size val="7"/>
            <c:spPr>
              <a:solidFill>
                <a:srgbClr val="0070C0"/>
              </a:solidFill>
              <a:ln w="19050">
                <a:solidFill>
                  <a:srgbClr val="0070C0"/>
                </a:solidFill>
              </a:ln>
              <a:effectLst/>
            </c:spPr>
          </c:marker>
          <c:errBars>
            <c:errDir val="y"/>
            <c:errBarType val="both"/>
            <c:errValType val="cust"/>
            <c:noEndCap val="0"/>
            <c:plus>
              <c:numRef>
                <c:f>Graphique6!$C$32:$C$42</c:f>
                <c:numCache>
                  <c:formatCode>General</c:formatCode>
                  <c:ptCount val="8"/>
                  <c:pt idx="0">
                    <c:v>2.460634316415991</c:v>
                  </c:pt>
                  <c:pt idx="1">
                    <c:v>1.9928454496867971</c:v>
                  </c:pt>
                  <c:pt idx="2">
                    <c:v>3.9137348036212956</c:v>
                  </c:pt>
                  <c:pt idx="3">
                    <c:v>2.5676392233491043</c:v>
                  </c:pt>
                  <c:pt idx="4">
                    <c:v>2.1159631715978975</c:v>
                  </c:pt>
                  <c:pt idx="5">
                    <c:v>0.17863621018689457</c:v>
                  </c:pt>
                  <c:pt idx="7">
                    <c:v>0.11633253340340843</c:v>
                  </c:pt>
                </c:numCache>
              </c:numRef>
            </c:plus>
            <c:minus>
              <c:numRef>
                <c:f>Graphique6!$C$32:$C$42</c:f>
                <c:numCache>
                  <c:formatCode>General</c:formatCode>
                  <c:ptCount val="8"/>
                  <c:pt idx="0">
                    <c:v>2.460634316415991</c:v>
                  </c:pt>
                  <c:pt idx="1">
                    <c:v>1.9928454496867971</c:v>
                  </c:pt>
                  <c:pt idx="2">
                    <c:v>3.9137348036212956</c:v>
                  </c:pt>
                  <c:pt idx="3">
                    <c:v>2.5676392233491043</c:v>
                  </c:pt>
                  <c:pt idx="4">
                    <c:v>2.1159631715978975</c:v>
                  </c:pt>
                  <c:pt idx="5">
                    <c:v>0.17863621018689457</c:v>
                  </c:pt>
                  <c:pt idx="7">
                    <c:v>0.11633253340340843</c:v>
                  </c:pt>
                </c:numCache>
              </c:numRef>
            </c:minus>
            <c:spPr>
              <a:noFill/>
              <a:ln w="9525" cap="flat" cmpd="sng" algn="ctr">
                <a:solidFill>
                  <a:srgbClr val="0070C0"/>
                </a:solidFill>
                <a:round/>
              </a:ln>
              <a:effectLst/>
            </c:spPr>
          </c:errBars>
          <c:cat>
            <c:strRef>
              <c:f>Graphique6!$A$32:$A$42</c:f>
              <c:strCache>
                <c:ptCount val="8"/>
                <c:pt idx="0">
                  <c:v>Blé tendre</c:v>
                </c:pt>
                <c:pt idx="1">
                  <c:v>Orge d'hiver</c:v>
                </c:pt>
                <c:pt idx="2">
                  <c:v>Orge de printemps</c:v>
                </c:pt>
                <c:pt idx="3">
                  <c:v>Maïs grain</c:v>
                </c:pt>
                <c:pt idx="4">
                  <c:v>Colza</c:v>
                </c:pt>
                <c:pt idx="5">
                  <c:v>Pois</c:v>
                </c:pt>
                <c:pt idx="6">
                  <c:v>Betterave sucrière</c:v>
                </c:pt>
                <c:pt idx="7">
                  <c:v>Pomme de terre</c:v>
                </c:pt>
              </c:strCache>
            </c:strRef>
          </c:cat>
          <c:val>
            <c:numRef>
              <c:f>Graphique6!$B$32:$B$42</c:f>
              <c:numCache>
                <c:formatCode>General</c:formatCode>
                <c:ptCount val="8"/>
                <c:pt idx="0">
                  <c:v>94.85</c:v>
                </c:pt>
                <c:pt idx="1">
                  <c:v>98.06</c:v>
                </c:pt>
                <c:pt idx="2">
                  <c:v>92.17</c:v>
                </c:pt>
                <c:pt idx="3">
                  <c:v>94.37</c:v>
                </c:pt>
                <c:pt idx="4">
                  <c:v>98.92</c:v>
                </c:pt>
                <c:pt idx="5">
                  <c:v>93.46</c:v>
                </c:pt>
                <c:pt idx="6">
                  <c:v>100</c:v>
                </c:pt>
                <c:pt idx="7">
                  <c:v>95.76</c:v>
                </c:pt>
              </c:numCache>
            </c:numRef>
          </c:val>
          <c:smooth val="0"/>
          <c:extLst>
            <c:ext xmlns:c16="http://schemas.microsoft.com/office/drawing/2014/chart" uri="{C3380CC4-5D6E-409C-BE32-E72D297353CC}">
              <c16:uniqueId val="{00000000-BE1A-47EC-85C9-F44CA4B5D743}"/>
            </c:ext>
          </c:extLst>
        </c:ser>
        <c:ser>
          <c:idx val="1"/>
          <c:order val="1"/>
          <c:tx>
            <c:strRef>
              <c:f>Graphique6!$D$31</c:f>
              <c:strCache>
                <c:ptCount val="1"/>
                <c:pt idx="0">
                  <c:v>Part des surfaces avec désherbage mécanique (%)</c:v>
                </c:pt>
              </c:strCache>
            </c:strRef>
          </c:tx>
          <c:spPr>
            <a:ln w="28575" cap="rnd">
              <a:noFill/>
              <a:round/>
            </a:ln>
            <a:effectLst/>
          </c:spPr>
          <c:marker>
            <c:symbol val="dash"/>
            <c:size val="7"/>
            <c:spPr>
              <a:solidFill>
                <a:srgbClr val="C00000"/>
              </a:solidFill>
              <a:ln w="19050">
                <a:solidFill>
                  <a:srgbClr val="C00000"/>
                </a:solidFill>
              </a:ln>
              <a:effectLst/>
            </c:spPr>
          </c:marker>
          <c:errBars>
            <c:errDir val="y"/>
            <c:errBarType val="both"/>
            <c:errValType val="cust"/>
            <c:noEndCap val="0"/>
            <c:plus>
              <c:numRef>
                <c:f>Graphique6!$E$32:$E$42</c:f>
                <c:numCache>
                  <c:formatCode>General</c:formatCode>
                  <c:ptCount val="8"/>
                  <c:pt idx="0">
                    <c:v>8.8189111360672001</c:v>
                  </c:pt>
                  <c:pt idx="2">
                    <c:v>2.2998245090658997</c:v>
                  </c:pt>
                  <c:pt idx="3">
                    <c:v>0.49136741793940075</c:v>
                  </c:pt>
                  <c:pt idx="4">
                    <c:v>2.9721050019613102</c:v>
                  </c:pt>
                  <c:pt idx="5">
                    <c:v>4.6490867596882026</c:v>
                  </c:pt>
                  <c:pt idx="6">
                    <c:v>2.8024756965339037</c:v>
                  </c:pt>
                </c:numCache>
              </c:numRef>
            </c:plus>
            <c:minus>
              <c:numRef>
                <c:f>Graphique6!$E$32:$E$42</c:f>
                <c:numCache>
                  <c:formatCode>General</c:formatCode>
                  <c:ptCount val="8"/>
                  <c:pt idx="0">
                    <c:v>8.8189111360672001</c:v>
                  </c:pt>
                  <c:pt idx="2">
                    <c:v>2.2998245090658997</c:v>
                  </c:pt>
                  <c:pt idx="3">
                    <c:v>0.49136741793940075</c:v>
                  </c:pt>
                  <c:pt idx="4">
                    <c:v>2.9721050019613102</c:v>
                  </c:pt>
                  <c:pt idx="5">
                    <c:v>4.6490867596882026</c:v>
                  </c:pt>
                  <c:pt idx="6">
                    <c:v>2.8024756965339037</c:v>
                  </c:pt>
                </c:numCache>
              </c:numRef>
            </c:minus>
            <c:spPr>
              <a:noFill/>
              <a:ln w="9525" cap="flat" cmpd="sng" algn="ctr">
                <a:solidFill>
                  <a:srgbClr val="C00000"/>
                </a:solidFill>
                <a:round/>
              </a:ln>
              <a:effectLst/>
            </c:spPr>
          </c:errBars>
          <c:cat>
            <c:strRef>
              <c:f>Graphique6!$A$32:$A$42</c:f>
              <c:strCache>
                <c:ptCount val="8"/>
                <c:pt idx="0">
                  <c:v>Blé tendre</c:v>
                </c:pt>
                <c:pt idx="1">
                  <c:v>Orge d'hiver</c:v>
                </c:pt>
                <c:pt idx="2">
                  <c:v>Orge de printemps</c:v>
                </c:pt>
                <c:pt idx="3">
                  <c:v>Maïs grain</c:v>
                </c:pt>
                <c:pt idx="4">
                  <c:v>Colza</c:v>
                </c:pt>
                <c:pt idx="5">
                  <c:v>Pois</c:v>
                </c:pt>
                <c:pt idx="6">
                  <c:v>Betterave sucrière</c:v>
                </c:pt>
                <c:pt idx="7">
                  <c:v>Pomme de terre</c:v>
                </c:pt>
              </c:strCache>
            </c:strRef>
          </c:cat>
          <c:val>
            <c:numRef>
              <c:f>Graphique6!$D$32:$D$42</c:f>
              <c:numCache>
                <c:formatCode>General</c:formatCode>
                <c:ptCount val="8"/>
                <c:pt idx="0">
                  <c:v>90.21</c:v>
                </c:pt>
                <c:pt idx="1">
                  <c:v>100</c:v>
                </c:pt>
                <c:pt idx="2">
                  <c:v>98.54</c:v>
                </c:pt>
                <c:pt idx="3">
                  <c:v>99.74</c:v>
                </c:pt>
                <c:pt idx="4">
                  <c:v>97.48</c:v>
                </c:pt>
                <c:pt idx="5">
                  <c:v>96.12</c:v>
                </c:pt>
                <c:pt idx="6">
                  <c:v>98.55</c:v>
                </c:pt>
                <c:pt idx="7">
                  <c:v>100</c:v>
                </c:pt>
              </c:numCache>
            </c:numRef>
          </c:val>
          <c:smooth val="0"/>
          <c:extLst>
            <c:ext xmlns:c16="http://schemas.microsoft.com/office/drawing/2014/chart" uri="{C3380CC4-5D6E-409C-BE32-E72D297353CC}">
              <c16:uniqueId val="{00000001-BE1A-47EC-85C9-F44CA4B5D743}"/>
            </c:ext>
          </c:extLst>
        </c:ser>
        <c:ser>
          <c:idx val="2"/>
          <c:order val="2"/>
          <c:tx>
            <c:strRef>
              <c:f>Graphique6!$F$31</c:f>
              <c:strCache>
                <c:ptCount val="1"/>
                <c:pt idx="0">
                  <c:v>Part des surfaces avec faux semis (%)</c:v>
                </c:pt>
              </c:strCache>
            </c:strRef>
          </c:tx>
          <c:spPr>
            <a:ln w="28575" cap="rnd">
              <a:noFill/>
              <a:round/>
            </a:ln>
            <a:effectLst/>
          </c:spPr>
          <c:marker>
            <c:symbol val="dash"/>
            <c:size val="7"/>
            <c:spPr>
              <a:solidFill>
                <a:schemeClr val="accent6"/>
              </a:solidFill>
              <a:ln w="19050">
                <a:solidFill>
                  <a:schemeClr val="accent6"/>
                </a:solidFill>
              </a:ln>
              <a:effectLst/>
            </c:spPr>
          </c:marker>
          <c:errBars>
            <c:errDir val="y"/>
            <c:errBarType val="both"/>
            <c:errValType val="cust"/>
            <c:noEndCap val="0"/>
            <c:plus>
              <c:numRef>
                <c:f>Graphique6!$G$32:$G$42</c:f>
                <c:numCache>
                  <c:formatCode>General</c:formatCode>
                  <c:ptCount val="8"/>
                  <c:pt idx="0">
                    <c:v>14.741650955996203</c:v>
                  </c:pt>
                  <c:pt idx="1">
                    <c:v>12.108554638922001</c:v>
                  </c:pt>
                  <c:pt idx="2">
                    <c:v>10.678054286455101</c:v>
                  </c:pt>
                  <c:pt idx="3">
                    <c:v>8.0295636121461982</c:v>
                  </c:pt>
                  <c:pt idx="4">
                    <c:v>13.297843369737102</c:v>
                  </c:pt>
                  <c:pt idx="5">
                    <c:v>10.849934224198503</c:v>
                  </c:pt>
                  <c:pt idx="6">
                    <c:v>11.562207538826698</c:v>
                  </c:pt>
                  <c:pt idx="7">
                    <c:v>10.793534738740103</c:v>
                  </c:pt>
                </c:numCache>
              </c:numRef>
            </c:plus>
            <c:minus>
              <c:numRef>
                <c:f>Graphique6!$G$32:$G$42</c:f>
                <c:numCache>
                  <c:formatCode>General</c:formatCode>
                  <c:ptCount val="8"/>
                  <c:pt idx="0">
                    <c:v>14.741650955996203</c:v>
                  </c:pt>
                  <c:pt idx="1">
                    <c:v>12.108554638922001</c:v>
                  </c:pt>
                  <c:pt idx="2">
                    <c:v>10.678054286455101</c:v>
                  </c:pt>
                  <c:pt idx="3">
                    <c:v>8.0295636121461982</c:v>
                  </c:pt>
                  <c:pt idx="4">
                    <c:v>13.297843369737102</c:v>
                  </c:pt>
                  <c:pt idx="5">
                    <c:v>10.849934224198503</c:v>
                  </c:pt>
                  <c:pt idx="6">
                    <c:v>11.562207538826698</c:v>
                  </c:pt>
                  <c:pt idx="7">
                    <c:v>10.793534738740103</c:v>
                  </c:pt>
                </c:numCache>
              </c:numRef>
            </c:minus>
            <c:spPr>
              <a:noFill/>
              <a:ln w="9525" cap="flat" cmpd="sng" algn="ctr">
                <a:solidFill>
                  <a:schemeClr val="accent6"/>
                </a:solidFill>
                <a:round/>
              </a:ln>
              <a:effectLst/>
            </c:spPr>
          </c:errBars>
          <c:cat>
            <c:strRef>
              <c:f>Graphique6!$A$32:$A$42</c:f>
              <c:strCache>
                <c:ptCount val="8"/>
                <c:pt idx="0">
                  <c:v>Blé tendre</c:v>
                </c:pt>
                <c:pt idx="1">
                  <c:v>Orge d'hiver</c:v>
                </c:pt>
                <c:pt idx="2">
                  <c:v>Orge de printemps</c:v>
                </c:pt>
                <c:pt idx="3">
                  <c:v>Maïs grain</c:v>
                </c:pt>
                <c:pt idx="4">
                  <c:v>Colza</c:v>
                </c:pt>
                <c:pt idx="5">
                  <c:v>Pois</c:v>
                </c:pt>
                <c:pt idx="6">
                  <c:v>Betterave sucrière</c:v>
                </c:pt>
                <c:pt idx="7">
                  <c:v>Pomme de terre</c:v>
                </c:pt>
              </c:strCache>
            </c:strRef>
          </c:cat>
          <c:val>
            <c:numRef>
              <c:f>Graphique6!$F$32:$F$42</c:f>
              <c:numCache>
                <c:formatCode>General</c:formatCode>
                <c:ptCount val="8"/>
                <c:pt idx="0">
                  <c:v>34.35</c:v>
                </c:pt>
                <c:pt idx="1">
                  <c:v>46.47</c:v>
                </c:pt>
                <c:pt idx="2">
                  <c:v>40.92</c:v>
                </c:pt>
                <c:pt idx="3">
                  <c:v>25.49</c:v>
                </c:pt>
                <c:pt idx="4">
                  <c:v>50.99</c:v>
                </c:pt>
                <c:pt idx="5">
                  <c:v>42.2</c:v>
                </c:pt>
                <c:pt idx="6">
                  <c:v>28.49</c:v>
                </c:pt>
                <c:pt idx="7">
                  <c:v>33.99</c:v>
                </c:pt>
              </c:numCache>
            </c:numRef>
          </c:val>
          <c:smooth val="0"/>
          <c:extLst>
            <c:ext xmlns:c16="http://schemas.microsoft.com/office/drawing/2014/chart" uri="{C3380CC4-5D6E-409C-BE32-E72D297353CC}">
              <c16:uniqueId val="{00000002-BE1A-47EC-85C9-F44CA4B5D743}"/>
            </c:ext>
          </c:extLst>
        </c:ser>
        <c:dLbls>
          <c:showLegendKey val="0"/>
          <c:showVal val="0"/>
          <c:showCatName val="0"/>
          <c:showSerName val="0"/>
          <c:showPercent val="0"/>
          <c:showBubbleSize val="0"/>
        </c:dLbls>
        <c:marker val="1"/>
        <c:smooth val="0"/>
        <c:axId val="399752415"/>
        <c:axId val="399750335"/>
      </c:lineChart>
      <c:catAx>
        <c:axId val="399752415"/>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399750335"/>
        <c:crosses val="autoZero"/>
        <c:auto val="1"/>
        <c:lblAlgn val="ctr"/>
        <c:lblOffset val="100"/>
        <c:noMultiLvlLbl val="0"/>
      </c:catAx>
      <c:valAx>
        <c:axId val="399750335"/>
        <c:scaling>
          <c:orientation val="minMax"/>
          <c:max val="110"/>
        </c:scaling>
        <c:delete val="0"/>
        <c:axPos val="l"/>
        <c:majorGridlines>
          <c:spPr>
            <a:ln w="6350" cap="flat" cmpd="sng" algn="ctr">
              <a:solidFill>
                <a:schemeClr val="bg1">
                  <a:lumMod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r>
                  <a:rPr lang="fr-FR"/>
                  <a:t>%</a:t>
                </a:r>
              </a:p>
            </c:rich>
          </c:tx>
          <c:layout>
            <c:manualLayout>
              <c:xMode val="edge"/>
              <c:yMode val="edge"/>
              <c:x val="4.7142104899402779E-2"/>
              <c:y val="1.3304361598113019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arianne" panose="02000000000000000000" pitchFamily="50" charset="0"/>
                  <a:ea typeface="+mn-ea"/>
                  <a:cs typeface="+mn-cs"/>
                </a:defRPr>
              </a:pPr>
              <a:endParaRPr lang="fr-FR"/>
            </a:p>
          </c:txPr>
        </c:title>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399752415"/>
        <c:crosses val="autoZero"/>
        <c:crossBetween val="between"/>
        <c:majorUnit val="10"/>
      </c:valAx>
      <c:spPr>
        <a:noFill/>
        <a:ln>
          <a:noFill/>
        </a:ln>
        <a:effectLst/>
      </c:spPr>
    </c:plotArea>
    <c:legend>
      <c:legendPos val="b"/>
      <c:layout>
        <c:manualLayout>
          <c:xMode val="edge"/>
          <c:yMode val="edge"/>
          <c:x val="7.8434698751213033E-2"/>
          <c:y val="0.84317509334676721"/>
          <c:w val="0.87246845576379117"/>
          <c:h val="0.145600502135184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221859932706657E-2"/>
          <c:y val="9.2592592592592587E-2"/>
          <c:w val="0.93639488015539907"/>
          <c:h val="0.78186533974919803"/>
        </c:manualLayout>
      </c:layout>
      <c:barChart>
        <c:barDir val="col"/>
        <c:grouping val="clustered"/>
        <c:varyColors val="0"/>
        <c:ser>
          <c:idx val="0"/>
          <c:order val="0"/>
          <c:tx>
            <c:strRef>
              <c:f>Graphique7!$B$8</c:f>
              <c:strCache>
                <c:ptCount val="1"/>
                <c:pt idx="0">
                  <c:v>2011</c:v>
                </c:pt>
              </c:strCache>
            </c:strRef>
          </c:tx>
          <c:spPr>
            <a:solidFill>
              <a:schemeClr val="accent6">
                <a:lumMod val="40000"/>
                <a:lumOff val="60000"/>
              </a:schemeClr>
            </a:solidFill>
            <a:ln>
              <a:noFill/>
            </a:ln>
            <a:effectLst/>
          </c:spPr>
          <c:invertIfNegative val="0"/>
          <c:cat>
            <c:strRef>
              <c:f>Graphique7!$A$9:$A$15</c:f>
              <c:strCache>
                <c:ptCount val="7"/>
                <c:pt idx="0">
                  <c:v>Blé téndre</c:v>
                </c:pt>
                <c:pt idx="1">
                  <c:v>Orge</c:v>
                </c:pt>
                <c:pt idx="2">
                  <c:v>Maïs grain</c:v>
                </c:pt>
                <c:pt idx="3">
                  <c:v>Colza</c:v>
                </c:pt>
                <c:pt idx="4">
                  <c:v>Pois</c:v>
                </c:pt>
                <c:pt idx="5">
                  <c:v>Betterave</c:v>
                </c:pt>
                <c:pt idx="6">
                  <c:v>Pomme de terre</c:v>
                </c:pt>
              </c:strCache>
            </c:strRef>
          </c:cat>
          <c:val>
            <c:numRef>
              <c:f>Graphique7!$B$9:$B$15</c:f>
              <c:numCache>
                <c:formatCode>General</c:formatCode>
                <c:ptCount val="7"/>
                <c:pt idx="0">
                  <c:v>55.35</c:v>
                </c:pt>
                <c:pt idx="1">
                  <c:v>14.59</c:v>
                </c:pt>
                <c:pt idx="2">
                  <c:v>15.16</c:v>
                </c:pt>
                <c:pt idx="3">
                  <c:v>54.22</c:v>
                </c:pt>
                <c:pt idx="4">
                  <c:v>24.23</c:v>
                </c:pt>
                <c:pt idx="5">
                  <c:v>11.04</c:v>
                </c:pt>
                <c:pt idx="6">
                  <c:v>0</c:v>
                </c:pt>
              </c:numCache>
            </c:numRef>
          </c:val>
          <c:extLst>
            <c:ext xmlns:c16="http://schemas.microsoft.com/office/drawing/2014/chart" uri="{C3380CC4-5D6E-409C-BE32-E72D297353CC}">
              <c16:uniqueId val="{00000000-1DAC-402F-A6B8-10545EE34FC4}"/>
            </c:ext>
          </c:extLst>
        </c:ser>
        <c:ser>
          <c:idx val="1"/>
          <c:order val="1"/>
          <c:tx>
            <c:strRef>
              <c:f>Graphique7!$C$8</c:f>
              <c:strCache>
                <c:ptCount val="1"/>
                <c:pt idx="0">
                  <c:v>2014</c:v>
                </c:pt>
              </c:strCache>
            </c:strRef>
          </c:tx>
          <c:spPr>
            <a:solidFill>
              <a:schemeClr val="accent6"/>
            </a:solidFill>
            <a:ln>
              <a:noFill/>
            </a:ln>
            <a:effectLst/>
          </c:spPr>
          <c:invertIfNegative val="0"/>
          <c:cat>
            <c:strRef>
              <c:f>Graphique7!$A$9:$A$15</c:f>
              <c:strCache>
                <c:ptCount val="7"/>
                <c:pt idx="0">
                  <c:v>Blé téndre</c:v>
                </c:pt>
                <c:pt idx="1">
                  <c:v>Orge</c:v>
                </c:pt>
                <c:pt idx="2">
                  <c:v>Maïs grain</c:v>
                </c:pt>
                <c:pt idx="3">
                  <c:v>Colza</c:v>
                </c:pt>
                <c:pt idx="4">
                  <c:v>Pois</c:v>
                </c:pt>
                <c:pt idx="5">
                  <c:v>Betterave</c:v>
                </c:pt>
                <c:pt idx="6">
                  <c:v>Pomme de terre</c:v>
                </c:pt>
              </c:strCache>
            </c:strRef>
          </c:cat>
          <c:val>
            <c:numRef>
              <c:f>Graphique7!$C$9:$C$15</c:f>
              <c:numCache>
                <c:formatCode>General</c:formatCode>
                <c:ptCount val="7"/>
                <c:pt idx="0">
                  <c:v>55.54</c:v>
                </c:pt>
                <c:pt idx="1">
                  <c:v>31.77</c:v>
                </c:pt>
                <c:pt idx="2">
                  <c:v>27.14</c:v>
                </c:pt>
                <c:pt idx="3">
                  <c:v>61.26</c:v>
                </c:pt>
                <c:pt idx="4">
                  <c:v>24.37</c:v>
                </c:pt>
                <c:pt idx="5">
                  <c:v>16.79</c:v>
                </c:pt>
                <c:pt idx="6">
                  <c:v>14.81</c:v>
                </c:pt>
              </c:numCache>
            </c:numRef>
          </c:val>
          <c:extLst>
            <c:ext xmlns:c16="http://schemas.microsoft.com/office/drawing/2014/chart" uri="{C3380CC4-5D6E-409C-BE32-E72D297353CC}">
              <c16:uniqueId val="{00000001-1DAC-402F-A6B8-10545EE34FC4}"/>
            </c:ext>
          </c:extLst>
        </c:ser>
        <c:ser>
          <c:idx val="2"/>
          <c:order val="2"/>
          <c:tx>
            <c:strRef>
              <c:f>Graphique7!$D$8</c:f>
              <c:strCache>
                <c:ptCount val="1"/>
                <c:pt idx="0">
                  <c:v>2017</c:v>
                </c:pt>
              </c:strCache>
            </c:strRef>
          </c:tx>
          <c:spPr>
            <a:solidFill>
              <a:schemeClr val="accent6">
                <a:lumMod val="75000"/>
              </a:schemeClr>
            </a:solidFill>
            <a:ln>
              <a:noFill/>
            </a:ln>
            <a:effectLst/>
          </c:spPr>
          <c:invertIfNegative val="0"/>
          <c:cat>
            <c:strRef>
              <c:f>Graphique7!$A$9:$A$15</c:f>
              <c:strCache>
                <c:ptCount val="7"/>
                <c:pt idx="0">
                  <c:v>Blé téndre</c:v>
                </c:pt>
                <c:pt idx="1">
                  <c:v>Orge</c:v>
                </c:pt>
                <c:pt idx="2">
                  <c:v>Maïs grain</c:v>
                </c:pt>
                <c:pt idx="3">
                  <c:v>Colza</c:v>
                </c:pt>
                <c:pt idx="4">
                  <c:v>Pois</c:v>
                </c:pt>
                <c:pt idx="5">
                  <c:v>Betterave</c:v>
                </c:pt>
                <c:pt idx="6">
                  <c:v>Pomme de terre</c:v>
                </c:pt>
              </c:strCache>
            </c:strRef>
          </c:cat>
          <c:val>
            <c:numRef>
              <c:f>Graphique7!$D$9:$D$15</c:f>
              <c:numCache>
                <c:formatCode>General</c:formatCode>
                <c:ptCount val="7"/>
                <c:pt idx="0">
                  <c:v>55.38</c:v>
                </c:pt>
                <c:pt idx="1">
                  <c:v>40.630000000000003</c:v>
                </c:pt>
                <c:pt idx="2">
                  <c:v>24.07</c:v>
                </c:pt>
                <c:pt idx="3">
                  <c:v>74.7</c:v>
                </c:pt>
                <c:pt idx="4">
                  <c:v>15.14</c:v>
                </c:pt>
                <c:pt idx="5">
                  <c:v>21.42</c:v>
                </c:pt>
                <c:pt idx="6">
                  <c:v>13.64</c:v>
                </c:pt>
              </c:numCache>
            </c:numRef>
          </c:val>
          <c:extLst>
            <c:ext xmlns:c16="http://schemas.microsoft.com/office/drawing/2014/chart" uri="{C3380CC4-5D6E-409C-BE32-E72D297353CC}">
              <c16:uniqueId val="{00000002-1DAC-402F-A6B8-10545EE34FC4}"/>
            </c:ext>
          </c:extLst>
        </c:ser>
        <c:ser>
          <c:idx val="3"/>
          <c:order val="3"/>
          <c:tx>
            <c:strRef>
              <c:f>Graphique7!$E$8</c:f>
              <c:strCache>
                <c:ptCount val="1"/>
                <c:pt idx="0">
                  <c:v>2021</c:v>
                </c:pt>
              </c:strCache>
            </c:strRef>
          </c:tx>
          <c:spPr>
            <a:solidFill>
              <a:schemeClr val="accent6">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50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Graphique7!$A$9:$A$15</c:f>
              <c:strCache>
                <c:ptCount val="7"/>
                <c:pt idx="0">
                  <c:v>Blé téndre</c:v>
                </c:pt>
                <c:pt idx="1">
                  <c:v>Orge</c:v>
                </c:pt>
                <c:pt idx="2">
                  <c:v>Maïs grain</c:v>
                </c:pt>
                <c:pt idx="3">
                  <c:v>Colza</c:v>
                </c:pt>
                <c:pt idx="4">
                  <c:v>Pois</c:v>
                </c:pt>
                <c:pt idx="5">
                  <c:v>Betterave</c:v>
                </c:pt>
                <c:pt idx="6">
                  <c:v>Pomme de terre</c:v>
                </c:pt>
              </c:strCache>
            </c:strRef>
          </c:cat>
          <c:val>
            <c:numRef>
              <c:f>Graphique7!$E$9:$E$15</c:f>
              <c:numCache>
                <c:formatCode>General</c:formatCode>
                <c:ptCount val="7"/>
                <c:pt idx="0">
                  <c:v>61.63</c:v>
                </c:pt>
                <c:pt idx="1">
                  <c:v>36.409999999999997</c:v>
                </c:pt>
                <c:pt idx="2">
                  <c:v>24.45</c:v>
                </c:pt>
                <c:pt idx="3">
                  <c:v>82.66</c:v>
                </c:pt>
                <c:pt idx="4">
                  <c:v>32.200000000000003</c:v>
                </c:pt>
                <c:pt idx="5">
                  <c:v>28.52</c:v>
                </c:pt>
                <c:pt idx="6">
                  <c:v>5.13</c:v>
                </c:pt>
              </c:numCache>
            </c:numRef>
          </c:val>
          <c:extLst>
            <c:ext xmlns:c16="http://schemas.microsoft.com/office/drawing/2014/chart" uri="{C3380CC4-5D6E-409C-BE32-E72D297353CC}">
              <c16:uniqueId val="{00000003-1DAC-402F-A6B8-10545EE34FC4}"/>
            </c:ext>
          </c:extLst>
        </c:ser>
        <c:dLbls>
          <c:showLegendKey val="0"/>
          <c:showVal val="0"/>
          <c:showCatName val="0"/>
          <c:showSerName val="0"/>
          <c:showPercent val="0"/>
          <c:showBubbleSize val="0"/>
        </c:dLbls>
        <c:gapWidth val="100"/>
        <c:overlap val="-10"/>
        <c:axId val="1493070144"/>
        <c:axId val="1493070560"/>
      </c:barChart>
      <c:catAx>
        <c:axId val="14930701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93070560"/>
        <c:crosses val="autoZero"/>
        <c:auto val="1"/>
        <c:lblAlgn val="ctr"/>
        <c:lblOffset val="100"/>
        <c:noMultiLvlLbl val="0"/>
      </c:catAx>
      <c:valAx>
        <c:axId val="1493070560"/>
        <c:scaling>
          <c:orientation val="minMax"/>
        </c:scaling>
        <c:delete val="0"/>
        <c:axPos val="l"/>
        <c:majorGridlines>
          <c:spPr>
            <a:ln w="6350" cap="flat" cmpd="sng" algn="ctr">
              <a:solidFill>
                <a:schemeClr val="bg1">
                  <a:lumMod val="85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r>
                  <a:rPr lang="fr-FR"/>
                  <a:t>%</a:t>
                </a:r>
              </a:p>
            </c:rich>
          </c:tx>
          <c:layout>
            <c:manualLayout>
              <c:xMode val="edge"/>
              <c:yMode val="edge"/>
              <c:x val="1.9383259911894272E-2"/>
              <c:y val="6.7541557305336791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title>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93070144"/>
        <c:crosses val="autoZero"/>
        <c:crossBetween val="between"/>
      </c:valAx>
      <c:spPr>
        <a:noFill/>
        <a:ln>
          <a:noFill/>
        </a:ln>
        <a:effectLst/>
      </c:spPr>
    </c:plotArea>
    <c:legend>
      <c:legendPos val="b"/>
      <c:layout>
        <c:manualLayout>
          <c:xMode val="edge"/>
          <c:yMode val="edge"/>
          <c:x val="0.70123625515973498"/>
          <c:y val="9.9289151356080525E-3"/>
          <c:w val="0.27946567692254326"/>
          <c:h val="7.80340478273549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627218488294732E-2"/>
          <c:y val="5.0925925925925923E-2"/>
          <c:w val="0.89581710405984893"/>
          <c:h val="0.78767772545741188"/>
        </c:manualLayout>
      </c:layout>
      <c:barChart>
        <c:barDir val="col"/>
        <c:grouping val="clustered"/>
        <c:varyColors val="0"/>
        <c:ser>
          <c:idx val="0"/>
          <c:order val="0"/>
          <c:tx>
            <c:strRef>
              <c:f>Graphique8!$B$28</c:f>
              <c:strCache>
                <c:ptCount val="1"/>
                <c:pt idx="0">
                  <c:v>Avec labour</c:v>
                </c:pt>
              </c:strCache>
            </c:strRef>
          </c:tx>
          <c:spPr>
            <a:solidFill>
              <a:schemeClr val="accent1">
                <a:lumMod val="60000"/>
                <a:lumOff val="40000"/>
              </a:schemeClr>
            </a:solidFill>
            <a:ln>
              <a:noFill/>
            </a:ln>
            <a:effectLst/>
          </c:spPr>
          <c:invertIfNegative val="0"/>
          <c:errBars>
            <c:errBarType val="both"/>
            <c:errValType val="cust"/>
            <c:noEndCap val="0"/>
            <c:plus>
              <c:numRef>
                <c:f>Graphique8!$D$29:$D$39</c:f>
                <c:numCache>
                  <c:formatCode>General</c:formatCode>
                  <c:ptCount val="8"/>
                  <c:pt idx="0">
                    <c:v>0.21230018380912985</c:v>
                  </c:pt>
                  <c:pt idx="1">
                    <c:v>0.15310731372364983</c:v>
                  </c:pt>
                  <c:pt idx="2">
                    <c:v>0.26689759570565008</c:v>
                  </c:pt>
                  <c:pt idx="3">
                    <c:v>0.18277180133697013</c:v>
                  </c:pt>
                  <c:pt idx="4">
                    <c:v>0.24174931589994997</c:v>
                  </c:pt>
                  <c:pt idx="5">
                    <c:v>0.16425939037333004</c:v>
                  </c:pt>
                  <c:pt idx="6">
                    <c:v>0.46456855335042979</c:v>
                  </c:pt>
                  <c:pt idx="7">
                    <c:v>0.20489171700657005</c:v>
                  </c:pt>
                </c:numCache>
              </c:numRef>
            </c:plus>
            <c:minus>
              <c:numRef>
                <c:f>Graphique8!$D$29:$D$39</c:f>
                <c:numCache>
                  <c:formatCode>General</c:formatCode>
                  <c:ptCount val="8"/>
                  <c:pt idx="0">
                    <c:v>0.21230018380912985</c:v>
                  </c:pt>
                  <c:pt idx="1">
                    <c:v>0.15310731372364983</c:v>
                  </c:pt>
                  <c:pt idx="2">
                    <c:v>0.26689759570565008</c:v>
                  </c:pt>
                  <c:pt idx="3">
                    <c:v>0.18277180133697013</c:v>
                  </c:pt>
                  <c:pt idx="4">
                    <c:v>0.24174931589994997</c:v>
                  </c:pt>
                  <c:pt idx="5">
                    <c:v>0.16425939037333004</c:v>
                  </c:pt>
                  <c:pt idx="6">
                    <c:v>0.46456855335042979</c:v>
                  </c:pt>
                  <c:pt idx="7">
                    <c:v>0.20489171700657005</c:v>
                  </c:pt>
                </c:numCache>
              </c:numRef>
            </c:minus>
            <c:spPr>
              <a:noFill/>
              <a:ln w="12700" cap="flat" cmpd="sng" algn="ctr">
                <a:solidFill>
                  <a:schemeClr val="tx1"/>
                </a:solidFill>
                <a:round/>
              </a:ln>
              <a:effectLst/>
            </c:spPr>
          </c:errBars>
          <c:cat>
            <c:strRef>
              <c:f>Graphique8!$A$29:$A$39</c:f>
              <c:strCache>
                <c:ptCount val="8"/>
                <c:pt idx="0">
                  <c:v>Blé tendre</c:v>
                </c:pt>
                <c:pt idx="1">
                  <c:v>Orge de printemps</c:v>
                </c:pt>
                <c:pt idx="2">
                  <c:v>Orge d'hiver</c:v>
                </c:pt>
                <c:pt idx="3">
                  <c:v>Maïs grain</c:v>
                </c:pt>
                <c:pt idx="4">
                  <c:v>Colza</c:v>
                </c:pt>
                <c:pt idx="5">
                  <c:v>Pois</c:v>
                </c:pt>
                <c:pt idx="6">
                  <c:v>Betterave sucrière</c:v>
                </c:pt>
                <c:pt idx="7">
                  <c:v>Pomme de terre</c:v>
                </c:pt>
              </c:strCache>
            </c:strRef>
          </c:cat>
          <c:val>
            <c:numRef>
              <c:f>Graphique8!$B$29:$B$39</c:f>
              <c:numCache>
                <c:formatCode>General</c:formatCode>
                <c:ptCount val="8"/>
                <c:pt idx="0">
                  <c:v>1.7</c:v>
                </c:pt>
                <c:pt idx="1">
                  <c:v>1.39</c:v>
                </c:pt>
                <c:pt idx="2">
                  <c:v>1.83</c:v>
                </c:pt>
                <c:pt idx="3">
                  <c:v>1.79</c:v>
                </c:pt>
                <c:pt idx="4">
                  <c:v>1.78</c:v>
                </c:pt>
                <c:pt idx="5">
                  <c:v>1.29</c:v>
                </c:pt>
                <c:pt idx="6">
                  <c:v>3.88</c:v>
                </c:pt>
                <c:pt idx="7">
                  <c:v>2.14</c:v>
                </c:pt>
              </c:numCache>
            </c:numRef>
          </c:val>
          <c:extLst>
            <c:ext xmlns:c16="http://schemas.microsoft.com/office/drawing/2014/chart" uri="{C3380CC4-5D6E-409C-BE32-E72D297353CC}">
              <c16:uniqueId val="{00000000-EB23-4B1F-A017-E298C2F56124}"/>
            </c:ext>
          </c:extLst>
        </c:ser>
        <c:ser>
          <c:idx val="1"/>
          <c:order val="1"/>
          <c:tx>
            <c:strRef>
              <c:f>Graphique8!$C$28</c:f>
              <c:strCache>
                <c:ptCount val="1"/>
                <c:pt idx="0">
                  <c:v>Sans labour</c:v>
                </c:pt>
              </c:strCache>
            </c:strRef>
          </c:tx>
          <c:spPr>
            <a:solidFill>
              <a:srgbClr val="B4003C"/>
            </a:solidFill>
            <a:ln>
              <a:noFill/>
            </a:ln>
            <a:effectLst/>
          </c:spPr>
          <c:invertIfNegative val="0"/>
          <c:errBars>
            <c:errBarType val="both"/>
            <c:errValType val="cust"/>
            <c:noEndCap val="0"/>
            <c:plus>
              <c:numRef>
                <c:f>Graphique8!$E$29:$E$39</c:f>
                <c:numCache>
                  <c:formatCode>General</c:formatCode>
                  <c:ptCount val="8"/>
                  <c:pt idx="0">
                    <c:v>0.39737952746544991</c:v>
                  </c:pt>
                  <c:pt idx="1">
                    <c:v>0.25947604472142993</c:v>
                  </c:pt>
                  <c:pt idx="2">
                    <c:v>0.29571015630093012</c:v>
                  </c:pt>
                  <c:pt idx="3">
                    <c:v>0.42088671722673032</c:v>
                  </c:pt>
                  <c:pt idx="4">
                    <c:v>0.16912917847819031</c:v>
                  </c:pt>
                  <c:pt idx="5">
                    <c:v>0.21082003207021005</c:v>
                  </c:pt>
                  <c:pt idx="6">
                    <c:v>0.58516676260042999</c:v>
                  </c:pt>
                  <c:pt idx="7">
                    <c:v>0.42653332298206004</c:v>
                  </c:pt>
                </c:numCache>
              </c:numRef>
            </c:plus>
            <c:minus>
              <c:numRef>
                <c:f>Graphique8!$E$29:$E$39</c:f>
                <c:numCache>
                  <c:formatCode>General</c:formatCode>
                  <c:ptCount val="8"/>
                  <c:pt idx="0">
                    <c:v>0.39737952746544991</c:v>
                  </c:pt>
                  <c:pt idx="1">
                    <c:v>0.25947604472142993</c:v>
                  </c:pt>
                  <c:pt idx="2">
                    <c:v>0.29571015630093012</c:v>
                  </c:pt>
                  <c:pt idx="3">
                    <c:v>0.42088671722673032</c:v>
                  </c:pt>
                  <c:pt idx="4">
                    <c:v>0.16912917847819031</c:v>
                  </c:pt>
                  <c:pt idx="5">
                    <c:v>0.21082003207021005</c:v>
                  </c:pt>
                  <c:pt idx="6">
                    <c:v>0.58516676260042999</c:v>
                  </c:pt>
                  <c:pt idx="7">
                    <c:v>0.42653332298206004</c:v>
                  </c:pt>
                </c:numCache>
              </c:numRef>
            </c:minus>
            <c:spPr>
              <a:noFill/>
              <a:ln w="12700" cap="flat" cmpd="sng" algn="ctr">
                <a:solidFill>
                  <a:schemeClr val="tx1"/>
                </a:solidFill>
                <a:round/>
              </a:ln>
              <a:effectLst/>
            </c:spPr>
          </c:errBars>
          <c:cat>
            <c:strRef>
              <c:f>Graphique8!$A$29:$A$39</c:f>
              <c:strCache>
                <c:ptCount val="8"/>
                <c:pt idx="0">
                  <c:v>Blé tendre</c:v>
                </c:pt>
                <c:pt idx="1">
                  <c:v>Orge de printemps</c:v>
                </c:pt>
                <c:pt idx="2">
                  <c:v>Orge d'hiver</c:v>
                </c:pt>
                <c:pt idx="3">
                  <c:v>Maïs grain</c:v>
                </c:pt>
                <c:pt idx="4">
                  <c:v>Colza</c:v>
                </c:pt>
                <c:pt idx="5">
                  <c:v>Pois</c:v>
                </c:pt>
                <c:pt idx="6">
                  <c:v>Betterave sucrière</c:v>
                </c:pt>
                <c:pt idx="7">
                  <c:v>Pomme de terre</c:v>
                </c:pt>
              </c:strCache>
            </c:strRef>
          </c:cat>
          <c:val>
            <c:numRef>
              <c:f>Graphique8!$C$29:$C$39</c:f>
              <c:numCache>
                <c:formatCode>General</c:formatCode>
                <c:ptCount val="8"/>
                <c:pt idx="0">
                  <c:v>2.36</c:v>
                </c:pt>
                <c:pt idx="1">
                  <c:v>1.63</c:v>
                </c:pt>
                <c:pt idx="2">
                  <c:v>1.76</c:v>
                </c:pt>
                <c:pt idx="3">
                  <c:v>2.2400000000000002</c:v>
                </c:pt>
                <c:pt idx="4">
                  <c:v>2.2000000000000002</c:v>
                </c:pt>
                <c:pt idx="5">
                  <c:v>1.37</c:v>
                </c:pt>
                <c:pt idx="6">
                  <c:v>3.61</c:v>
                </c:pt>
                <c:pt idx="7">
                  <c:v>2.29</c:v>
                </c:pt>
              </c:numCache>
            </c:numRef>
          </c:val>
          <c:extLst>
            <c:ext xmlns:c16="http://schemas.microsoft.com/office/drawing/2014/chart" uri="{C3380CC4-5D6E-409C-BE32-E72D297353CC}">
              <c16:uniqueId val="{00000001-EB23-4B1F-A017-E298C2F56124}"/>
            </c:ext>
          </c:extLst>
        </c:ser>
        <c:dLbls>
          <c:showLegendKey val="0"/>
          <c:showVal val="0"/>
          <c:showCatName val="0"/>
          <c:showSerName val="0"/>
          <c:showPercent val="0"/>
          <c:showBubbleSize val="0"/>
        </c:dLbls>
        <c:gapWidth val="150"/>
        <c:axId val="366857919"/>
        <c:axId val="427106927"/>
      </c:barChart>
      <c:catAx>
        <c:axId val="366857919"/>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427106927"/>
        <c:crosses val="autoZero"/>
        <c:auto val="1"/>
        <c:lblAlgn val="ctr"/>
        <c:lblOffset val="100"/>
        <c:noMultiLvlLbl val="0"/>
      </c:catAx>
      <c:valAx>
        <c:axId val="427106927"/>
        <c:scaling>
          <c:orientation val="minMax"/>
        </c:scaling>
        <c:delete val="0"/>
        <c:axPos val="l"/>
        <c:majorGridlines>
          <c:spPr>
            <a:ln w="6350" cap="flat" cmpd="sng" algn="ctr">
              <a:solidFill>
                <a:schemeClr val="bg1">
                  <a:lumMod val="85000"/>
                </a:schemeClr>
              </a:solidFill>
              <a:round/>
            </a:ln>
            <a:effectLst/>
          </c:spPr>
        </c:majorGridlines>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366857919"/>
        <c:crosses val="autoZero"/>
        <c:crossBetween val="between"/>
      </c:valAx>
      <c:spPr>
        <a:noFill/>
        <a:ln>
          <a:noFill/>
        </a:ln>
        <a:effectLst/>
      </c:spPr>
    </c:plotArea>
    <c:legend>
      <c:legendPos val="b"/>
      <c:layout>
        <c:manualLayout>
          <c:xMode val="edge"/>
          <c:yMode val="edge"/>
          <c:x val="9.3621169128910567E-2"/>
          <c:y val="5.1949486869868652E-2"/>
          <c:w val="0.34438296239532296"/>
          <c:h val="7.642923450442730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35057496266003E-2"/>
          <c:y val="5.0925944490355965E-2"/>
          <c:w val="0.89100912109743191"/>
          <c:h val="0.85774589851596095"/>
        </c:manualLayout>
      </c:layout>
      <c:barChart>
        <c:barDir val="col"/>
        <c:grouping val="clustered"/>
        <c:varyColors val="0"/>
        <c:ser>
          <c:idx val="0"/>
          <c:order val="0"/>
          <c:tx>
            <c:strRef>
              <c:f>Graphique9!$B$8</c:f>
              <c:strCache>
                <c:ptCount val="1"/>
                <c:pt idx="0">
                  <c:v>20/10 ou avant</c:v>
                </c:pt>
              </c:strCache>
            </c:strRef>
          </c:tx>
          <c:spPr>
            <a:solidFill>
              <a:srgbClr val="008080"/>
            </a:solidFill>
            <a:ln>
              <a:noFill/>
            </a:ln>
            <a:effectLst/>
          </c:spPr>
          <c:invertIfNegative val="0"/>
          <c:errBars>
            <c:errBarType val="both"/>
            <c:errValType val="cust"/>
            <c:noEndCap val="0"/>
            <c:plus>
              <c:numRef>
                <c:f>(Graphique9!$D$9,Graphique9!$D$10,Graphique9!$D$11)</c:f>
                <c:numCache>
                  <c:formatCode>General</c:formatCode>
                  <c:ptCount val="3"/>
                  <c:pt idx="0">
                    <c:v>0.99879720454608023</c:v>
                  </c:pt>
                  <c:pt idx="1">
                    <c:v>0.41548914648795998</c:v>
                  </c:pt>
                  <c:pt idx="2">
                    <c:v>0.36907434085138102</c:v>
                  </c:pt>
                </c:numCache>
              </c:numRef>
            </c:plus>
            <c:minus>
              <c:numRef>
                <c:f>(Graphique9!$D$9,Graphique9!$D$10,Graphique9!$D$11)</c:f>
                <c:numCache>
                  <c:formatCode>General</c:formatCode>
                  <c:ptCount val="3"/>
                  <c:pt idx="0">
                    <c:v>0.99879720454608023</c:v>
                  </c:pt>
                  <c:pt idx="1">
                    <c:v>0.41548914648795998</c:v>
                  </c:pt>
                  <c:pt idx="2">
                    <c:v>0.36907434085138102</c:v>
                  </c:pt>
                </c:numCache>
              </c:numRef>
            </c:minus>
            <c:spPr>
              <a:noFill/>
              <a:ln w="12700" cap="flat" cmpd="sng" algn="ctr">
                <a:solidFill>
                  <a:schemeClr val="tx1"/>
                </a:solidFill>
                <a:round/>
              </a:ln>
              <a:effectLst/>
            </c:spPr>
          </c:errBars>
          <c:cat>
            <c:strRef>
              <c:f>Graphique9!$A$9:$A$11</c:f>
              <c:strCache>
                <c:ptCount val="3"/>
                <c:pt idx="0">
                  <c:v>IFT total</c:v>
                </c:pt>
                <c:pt idx="1">
                  <c:v>IFT herbicide</c:v>
                </c:pt>
                <c:pt idx="2">
                  <c:v>IFT insecticide</c:v>
                </c:pt>
              </c:strCache>
            </c:strRef>
          </c:cat>
          <c:val>
            <c:numRef>
              <c:f>(Graphique9!$B$9,Graphique9!$B$10,Graphique9!$B$11)</c:f>
              <c:numCache>
                <c:formatCode>0.00</c:formatCode>
                <c:ptCount val="3"/>
                <c:pt idx="0">
                  <c:v>6.2574908812598604</c:v>
                </c:pt>
                <c:pt idx="1">
                  <c:v>2.24142323513456</c:v>
                </c:pt>
                <c:pt idx="2">
                  <c:v>0.97941717634237802</c:v>
                </c:pt>
              </c:numCache>
            </c:numRef>
          </c:val>
          <c:extLst>
            <c:ext xmlns:c16="http://schemas.microsoft.com/office/drawing/2014/chart" uri="{C3380CC4-5D6E-409C-BE32-E72D297353CC}">
              <c16:uniqueId val="{00000000-727D-4B1C-8972-3151FB0D73F3}"/>
            </c:ext>
          </c:extLst>
        </c:ser>
        <c:ser>
          <c:idx val="1"/>
          <c:order val="1"/>
          <c:tx>
            <c:strRef>
              <c:f>Graphique9!$C$8</c:f>
              <c:strCache>
                <c:ptCount val="1"/>
                <c:pt idx="0">
                  <c:v>Après le 20/10</c:v>
                </c:pt>
              </c:strCache>
            </c:strRef>
          </c:tx>
          <c:spPr>
            <a:solidFill>
              <a:srgbClr val="FF9999"/>
            </a:solidFill>
            <a:ln>
              <a:noFill/>
            </a:ln>
            <a:effectLst/>
          </c:spPr>
          <c:invertIfNegative val="0"/>
          <c:errBars>
            <c:errBarType val="both"/>
            <c:errValType val="cust"/>
            <c:noEndCap val="0"/>
            <c:plus>
              <c:numRef>
                <c:f>(Graphique9!$E$9,Graphique9!$E$10,Graphique9!$E$11)</c:f>
                <c:numCache>
                  <c:formatCode>General</c:formatCode>
                  <c:ptCount val="3"/>
                  <c:pt idx="0">
                    <c:v>0.50995399847460998</c:v>
                  </c:pt>
                  <c:pt idx="1">
                    <c:v>0.32833113694562011</c:v>
                  </c:pt>
                  <c:pt idx="2">
                    <c:v>0.22579714194411449</c:v>
                  </c:pt>
                </c:numCache>
              </c:numRef>
            </c:plus>
            <c:minus>
              <c:numRef>
                <c:f>(Graphique9!$E$9,Graphique9!$E$10,Graphique9!$E$11)</c:f>
                <c:numCache>
                  <c:formatCode>General</c:formatCode>
                  <c:ptCount val="3"/>
                  <c:pt idx="0">
                    <c:v>0.50995399847460998</c:v>
                  </c:pt>
                  <c:pt idx="1">
                    <c:v>0.32833113694562011</c:v>
                  </c:pt>
                  <c:pt idx="2">
                    <c:v>0.22579714194411449</c:v>
                  </c:pt>
                </c:numCache>
              </c:numRef>
            </c:minus>
            <c:spPr>
              <a:noFill/>
              <a:ln w="12700" cap="flat" cmpd="sng" algn="ctr">
                <a:solidFill>
                  <a:schemeClr val="tx1"/>
                </a:solidFill>
                <a:round/>
              </a:ln>
              <a:effectLst/>
            </c:spPr>
          </c:errBars>
          <c:cat>
            <c:strRef>
              <c:f>Graphique9!$A$9:$A$11</c:f>
              <c:strCache>
                <c:ptCount val="3"/>
                <c:pt idx="0">
                  <c:v>IFT total</c:v>
                </c:pt>
                <c:pt idx="1">
                  <c:v>IFT herbicide</c:v>
                </c:pt>
                <c:pt idx="2">
                  <c:v>IFT insecticide</c:v>
                </c:pt>
              </c:strCache>
            </c:strRef>
          </c:cat>
          <c:val>
            <c:numRef>
              <c:f>(Graphique9!$C$9,Graphique9!$C$10,Graphique9!$C$11)</c:f>
              <c:numCache>
                <c:formatCode>0.00</c:formatCode>
                <c:ptCount val="3"/>
                <c:pt idx="0">
                  <c:v>5.0940666658849203</c:v>
                </c:pt>
                <c:pt idx="1">
                  <c:v>1.9676464618693501</c:v>
                </c:pt>
                <c:pt idx="2">
                  <c:v>0.30655778404780099</c:v>
                </c:pt>
              </c:numCache>
            </c:numRef>
          </c:val>
          <c:extLst>
            <c:ext xmlns:c16="http://schemas.microsoft.com/office/drawing/2014/chart" uri="{C3380CC4-5D6E-409C-BE32-E72D297353CC}">
              <c16:uniqueId val="{00000001-727D-4B1C-8972-3151FB0D73F3}"/>
            </c:ext>
          </c:extLst>
        </c:ser>
        <c:dLbls>
          <c:showLegendKey val="0"/>
          <c:showVal val="0"/>
          <c:showCatName val="0"/>
          <c:showSerName val="0"/>
          <c:showPercent val="0"/>
          <c:showBubbleSize val="0"/>
        </c:dLbls>
        <c:gapWidth val="100"/>
        <c:axId val="351653599"/>
        <c:axId val="351654015"/>
      </c:barChart>
      <c:catAx>
        <c:axId val="351653599"/>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351654015"/>
        <c:crosses val="autoZero"/>
        <c:auto val="1"/>
        <c:lblAlgn val="ctr"/>
        <c:lblOffset val="100"/>
        <c:noMultiLvlLbl val="0"/>
      </c:catAx>
      <c:valAx>
        <c:axId val="351654015"/>
        <c:scaling>
          <c:orientation val="minMax"/>
        </c:scaling>
        <c:delete val="0"/>
        <c:axPos val="l"/>
        <c:majorGridlines>
          <c:spPr>
            <a:ln w="6350" cap="flat" cmpd="sng" algn="ctr">
              <a:solidFill>
                <a:schemeClr val="bg1">
                  <a:lumMod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351653599"/>
        <c:crosses val="autoZero"/>
        <c:crossBetween val="between"/>
      </c:valAx>
      <c:spPr>
        <a:noFill/>
        <a:ln>
          <a:noFill/>
        </a:ln>
        <a:effectLst/>
      </c:spPr>
    </c:plotArea>
    <c:legend>
      <c:legendPos val="b"/>
      <c:layout>
        <c:manualLayout>
          <c:xMode val="edge"/>
          <c:yMode val="edge"/>
          <c:x val="0.32663930306584016"/>
          <c:y val="6.9099831271091122E-2"/>
          <c:w val="0.64138049042212264"/>
          <c:h val="6.912652372667020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54812455767873E-2"/>
          <c:y val="4.5025808458212538E-2"/>
          <c:w val="0.72869762915782033"/>
          <c:h val="0.70242775860597717"/>
        </c:manualLayout>
      </c:layout>
      <c:barChart>
        <c:barDir val="col"/>
        <c:grouping val="stacked"/>
        <c:varyColors val="0"/>
        <c:ser>
          <c:idx val="0"/>
          <c:order val="1"/>
          <c:tx>
            <c:strRef>
              <c:f>Graphique2!$D$8</c:f>
              <c:strCache>
                <c:ptCount val="1"/>
                <c:pt idx="0">
                  <c:v>IFT herbicide moyen</c:v>
                </c:pt>
              </c:strCache>
            </c:strRef>
          </c:tx>
          <c:spPr>
            <a:pattFill prst="wdUpDiag">
              <a:fgClr>
                <a:schemeClr val="accent6">
                  <a:lumMod val="75000"/>
                </a:schemeClr>
              </a:fgClr>
              <a:bgClr>
                <a:schemeClr val="accent6">
                  <a:lumMod val="20000"/>
                  <a:lumOff val="80000"/>
                </a:schemeClr>
              </a:bgClr>
            </a:pattFill>
            <a:ln>
              <a:noFill/>
            </a:ln>
            <a:effectLst/>
          </c:spPr>
          <c:invertIfNegative val="0"/>
          <c:cat>
            <c:strRef>
              <c:f>Graphique2!$A$9:$A$18</c:f>
              <c:strCache>
                <c:ptCount val="10"/>
                <c:pt idx="0">
                  <c:v>Blé tendre</c:v>
                </c:pt>
                <c:pt idx="1">
                  <c:v>Orge 
d'hiver</c:v>
                </c:pt>
                <c:pt idx="2">
                  <c:v>Orge de 
printemps</c:v>
                </c:pt>
                <c:pt idx="3">
                  <c:v>Maïs grain</c:v>
                </c:pt>
                <c:pt idx="4">
                  <c:v>Colza</c:v>
                </c:pt>
                <c:pt idx="5">
                  <c:v>Lin 
oléagineux</c:v>
                </c:pt>
                <c:pt idx="6">
                  <c:v>Pois</c:v>
                </c:pt>
                <c:pt idx="7">
                  <c:v>Féverole</c:v>
                </c:pt>
                <c:pt idx="8">
                  <c:v>Betterave 
sucrière</c:v>
                </c:pt>
                <c:pt idx="9">
                  <c:v>Pomme 
de terre</c:v>
                </c:pt>
              </c:strCache>
            </c:strRef>
          </c:cat>
          <c:val>
            <c:numRef>
              <c:f>Graphique2!$D$9:$D$18</c:f>
              <c:numCache>
                <c:formatCode>0.00</c:formatCode>
                <c:ptCount val="10"/>
                <c:pt idx="0">
                  <c:v>2.11</c:v>
                </c:pt>
                <c:pt idx="1">
                  <c:v>1.8</c:v>
                </c:pt>
                <c:pt idx="2">
                  <c:v>1.44</c:v>
                </c:pt>
                <c:pt idx="3">
                  <c:v>1.9</c:v>
                </c:pt>
                <c:pt idx="4">
                  <c:v>2.13</c:v>
                </c:pt>
                <c:pt idx="5">
                  <c:v>1.86</c:v>
                </c:pt>
                <c:pt idx="6">
                  <c:v>1.32</c:v>
                </c:pt>
                <c:pt idx="7">
                  <c:v>0.83</c:v>
                </c:pt>
                <c:pt idx="8">
                  <c:v>3.82</c:v>
                </c:pt>
                <c:pt idx="9">
                  <c:v>2.14</c:v>
                </c:pt>
              </c:numCache>
            </c:numRef>
          </c:val>
          <c:extLst>
            <c:ext xmlns:c16="http://schemas.microsoft.com/office/drawing/2014/chart" uri="{C3380CC4-5D6E-409C-BE32-E72D297353CC}">
              <c16:uniqueId val="{00000009-FB2C-451E-986D-03A65AA71B21}"/>
            </c:ext>
          </c:extLst>
        </c:ser>
        <c:ser>
          <c:idx val="9"/>
          <c:order val="2"/>
          <c:tx>
            <c:strRef>
              <c:f>Graphique2!$E$8</c:f>
              <c:strCache>
                <c:ptCount val="1"/>
                <c:pt idx="0">
                  <c:v>IFT fongicide moyen</c:v>
                </c:pt>
              </c:strCache>
            </c:strRef>
          </c:tx>
          <c:spPr>
            <a:solidFill>
              <a:schemeClr val="accent2">
                <a:lumMod val="60000"/>
                <a:lumOff val="40000"/>
              </a:schemeClr>
            </a:solidFill>
            <a:ln>
              <a:noFill/>
            </a:ln>
            <a:effectLst/>
          </c:spPr>
          <c:invertIfNegative val="0"/>
          <c:cat>
            <c:strRef>
              <c:f>Graphique2!$A$9:$A$18</c:f>
              <c:strCache>
                <c:ptCount val="10"/>
                <c:pt idx="0">
                  <c:v>Blé tendre</c:v>
                </c:pt>
                <c:pt idx="1">
                  <c:v>Orge 
d'hiver</c:v>
                </c:pt>
                <c:pt idx="2">
                  <c:v>Orge de 
printemps</c:v>
                </c:pt>
                <c:pt idx="3">
                  <c:v>Maïs grain</c:v>
                </c:pt>
                <c:pt idx="4">
                  <c:v>Colza</c:v>
                </c:pt>
                <c:pt idx="5">
                  <c:v>Lin 
oléagineux</c:v>
                </c:pt>
                <c:pt idx="6">
                  <c:v>Pois</c:v>
                </c:pt>
                <c:pt idx="7">
                  <c:v>Féverole</c:v>
                </c:pt>
                <c:pt idx="8">
                  <c:v>Betterave 
sucrière</c:v>
                </c:pt>
                <c:pt idx="9">
                  <c:v>Pomme 
de terre</c:v>
                </c:pt>
              </c:strCache>
            </c:strRef>
          </c:cat>
          <c:val>
            <c:numRef>
              <c:f>Graphique2!$E$9:$E$18</c:f>
              <c:numCache>
                <c:formatCode>0.00</c:formatCode>
                <c:ptCount val="10"/>
                <c:pt idx="0">
                  <c:v>1.42</c:v>
                </c:pt>
                <c:pt idx="1">
                  <c:v>1.34</c:v>
                </c:pt>
                <c:pt idx="2">
                  <c:v>0.79</c:v>
                </c:pt>
                <c:pt idx="3">
                  <c:v>0</c:v>
                </c:pt>
                <c:pt idx="4">
                  <c:v>1.33</c:v>
                </c:pt>
                <c:pt idx="5">
                  <c:v>0.42</c:v>
                </c:pt>
                <c:pt idx="6">
                  <c:v>1.03</c:v>
                </c:pt>
                <c:pt idx="7">
                  <c:v>0.67</c:v>
                </c:pt>
                <c:pt idx="8">
                  <c:v>1.98</c:v>
                </c:pt>
                <c:pt idx="9">
                  <c:v>10.3</c:v>
                </c:pt>
              </c:numCache>
            </c:numRef>
          </c:val>
          <c:extLst>
            <c:ext xmlns:c16="http://schemas.microsoft.com/office/drawing/2014/chart" uri="{C3380CC4-5D6E-409C-BE32-E72D297353CC}">
              <c16:uniqueId val="{0000000A-FB2C-451E-986D-03A65AA71B21}"/>
            </c:ext>
          </c:extLst>
        </c:ser>
        <c:ser>
          <c:idx val="10"/>
          <c:order val="3"/>
          <c:tx>
            <c:strRef>
              <c:f>Graphique2!$F$8</c:f>
              <c:strCache>
                <c:ptCount val="1"/>
                <c:pt idx="0">
                  <c:v>IFT semence moyen</c:v>
                </c:pt>
              </c:strCache>
            </c:strRef>
          </c:tx>
          <c:spPr>
            <a:solidFill>
              <a:schemeClr val="accent1"/>
            </a:solidFill>
            <a:ln>
              <a:noFill/>
            </a:ln>
            <a:effectLst/>
          </c:spPr>
          <c:invertIfNegative val="0"/>
          <c:cat>
            <c:strRef>
              <c:f>Graphique2!$A$9:$A$18</c:f>
              <c:strCache>
                <c:ptCount val="10"/>
                <c:pt idx="0">
                  <c:v>Blé tendre</c:v>
                </c:pt>
                <c:pt idx="1">
                  <c:v>Orge 
d'hiver</c:v>
                </c:pt>
                <c:pt idx="2">
                  <c:v>Orge de 
printemps</c:v>
                </c:pt>
                <c:pt idx="3">
                  <c:v>Maïs grain</c:v>
                </c:pt>
                <c:pt idx="4">
                  <c:v>Colza</c:v>
                </c:pt>
                <c:pt idx="5">
                  <c:v>Lin 
oléagineux</c:v>
                </c:pt>
                <c:pt idx="6">
                  <c:v>Pois</c:v>
                </c:pt>
                <c:pt idx="7">
                  <c:v>Féverole</c:v>
                </c:pt>
                <c:pt idx="8">
                  <c:v>Betterave 
sucrière</c:v>
                </c:pt>
                <c:pt idx="9">
                  <c:v>Pomme 
de terre</c:v>
                </c:pt>
              </c:strCache>
            </c:strRef>
          </c:cat>
          <c:val>
            <c:numRef>
              <c:f>Graphique2!$F$9:$F$18</c:f>
              <c:numCache>
                <c:formatCode>0.00</c:formatCode>
                <c:ptCount val="10"/>
                <c:pt idx="0">
                  <c:v>1</c:v>
                </c:pt>
                <c:pt idx="1">
                  <c:v>0.87</c:v>
                </c:pt>
                <c:pt idx="2">
                  <c:v>0.96</c:v>
                </c:pt>
                <c:pt idx="3">
                  <c:v>0.8</c:v>
                </c:pt>
                <c:pt idx="4">
                  <c:v>0.73</c:v>
                </c:pt>
                <c:pt idx="5">
                  <c:v>0.54</c:v>
                </c:pt>
                <c:pt idx="6">
                  <c:v>0.72</c:v>
                </c:pt>
                <c:pt idx="7">
                  <c:v>0.23</c:v>
                </c:pt>
                <c:pt idx="8">
                  <c:v>0.95</c:v>
                </c:pt>
                <c:pt idx="9">
                  <c:v>0.64</c:v>
                </c:pt>
              </c:numCache>
            </c:numRef>
          </c:val>
          <c:extLst>
            <c:ext xmlns:c16="http://schemas.microsoft.com/office/drawing/2014/chart" uri="{C3380CC4-5D6E-409C-BE32-E72D297353CC}">
              <c16:uniqueId val="{0000000B-FB2C-451E-986D-03A65AA71B21}"/>
            </c:ext>
          </c:extLst>
        </c:ser>
        <c:ser>
          <c:idx val="11"/>
          <c:order val="4"/>
          <c:tx>
            <c:strRef>
              <c:f>Graphique2!$G$8</c:f>
              <c:strCache>
                <c:ptCount val="1"/>
                <c:pt idx="0">
                  <c:v>IFT autres moyen (dont insecticides)</c:v>
                </c:pt>
              </c:strCache>
            </c:strRef>
          </c:tx>
          <c:spPr>
            <a:solidFill>
              <a:schemeClr val="bg1">
                <a:lumMod val="75000"/>
              </a:schemeClr>
            </a:solidFill>
            <a:ln>
              <a:noFill/>
            </a:ln>
            <a:effectLst/>
          </c:spPr>
          <c:invertIfNegative val="0"/>
          <c:cat>
            <c:strRef>
              <c:f>Graphique2!$A$9:$A$18</c:f>
              <c:strCache>
                <c:ptCount val="10"/>
                <c:pt idx="0">
                  <c:v>Blé tendre</c:v>
                </c:pt>
                <c:pt idx="1">
                  <c:v>Orge 
d'hiver</c:v>
                </c:pt>
                <c:pt idx="2">
                  <c:v>Orge de 
printemps</c:v>
                </c:pt>
                <c:pt idx="3">
                  <c:v>Maïs grain</c:v>
                </c:pt>
                <c:pt idx="4">
                  <c:v>Colza</c:v>
                </c:pt>
                <c:pt idx="5">
                  <c:v>Lin 
oléagineux</c:v>
                </c:pt>
                <c:pt idx="6">
                  <c:v>Pois</c:v>
                </c:pt>
                <c:pt idx="7">
                  <c:v>Féverole</c:v>
                </c:pt>
                <c:pt idx="8">
                  <c:v>Betterave 
sucrière</c:v>
                </c:pt>
                <c:pt idx="9">
                  <c:v>Pomme 
de terre</c:v>
                </c:pt>
              </c:strCache>
            </c:strRef>
          </c:cat>
          <c:val>
            <c:numRef>
              <c:f>Graphique2!$G$9:$G$18</c:f>
              <c:numCache>
                <c:formatCode>0.00</c:formatCode>
                <c:ptCount val="10"/>
                <c:pt idx="0">
                  <c:v>1.1600000000000001</c:v>
                </c:pt>
                <c:pt idx="1">
                  <c:v>1.26</c:v>
                </c:pt>
                <c:pt idx="2">
                  <c:v>0.32999999999999996</c:v>
                </c:pt>
                <c:pt idx="3">
                  <c:v>0.32999999999999996</c:v>
                </c:pt>
                <c:pt idx="4">
                  <c:v>3.04</c:v>
                </c:pt>
                <c:pt idx="5">
                  <c:v>1.3699999999999999</c:v>
                </c:pt>
                <c:pt idx="6">
                  <c:v>0.99</c:v>
                </c:pt>
                <c:pt idx="7">
                  <c:v>0.55000000000000004</c:v>
                </c:pt>
                <c:pt idx="8">
                  <c:v>0.56000000000000005</c:v>
                </c:pt>
                <c:pt idx="9">
                  <c:v>1.4300000000000002</c:v>
                </c:pt>
              </c:numCache>
            </c:numRef>
          </c:val>
          <c:extLst>
            <c:ext xmlns:c16="http://schemas.microsoft.com/office/drawing/2014/chart" uri="{C3380CC4-5D6E-409C-BE32-E72D297353CC}">
              <c16:uniqueId val="{0000000C-FB2C-451E-986D-03A65AA71B21}"/>
            </c:ext>
          </c:extLst>
        </c:ser>
        <c:dLbls>
          <c:showLegendKey val="0"/>
          <c:showVal val="0"/>
          <c:showCatName val="0"/>
          <c:showSerName val="0"/>
          <c:showPercent val="0"/>
          <c:showBubbleSize val="0"/>
        </c:dLbls>
        <c:gapWidth val="100"/>
        <c:overlap val="100"/>
        <c:axId val="358302847"/>
        <c:axId val="358304927"/>
      </c:barChart>
      <c:lineChart>
        <c:grouping val="standard"/>
        <c:varyColors val="0"/>
        <c:ser>
          <c:idx val="8"/>
          <c:order val="0"/>
          <c:tx>
            <c:strRef>
              <c:f>Graphique2!$B$8</c:f>
              <c:strCache>
                <c:ptCount val="1"/>
                <c:pt idx="0">
                  <c:v>IFT total moyen</c:v>
                </c:pt>
              </c:strCache>
            </c:strRef>
          </c:tx>
          <c:spPr>
            <a:ln w="28575" cap="rnd">
              <a:noFill/>
              <a:round/>
            </a:ln>
            <a:effectLst/>
          </c:spPr>
          <c:marker>
            <c:symbol val="circle"/>
            <c:size val="5"/>
            <c:spPr>
              <a:solidFill>
                <a:schemeClr val="tx1"/>
              </a:solidFill>
              <a:ln w="9525">
                <a:solidFill>
                  <a:schemeClr val="tx1"/>
                </a:solidFill>
              </a:ln>
              <a:effectLst/>
            </c:spPr>
          </c:marker>
          <c:errBars>
            <c:errDir val="y"/>
            <c:errBarType val="both"/>
            <c:errValType val="cust"/>
            <c:noEndCap val="0"/>
            <c:plus>
              <c:numRef>
                <c:f>Graphique2!$C$9:$C$18</c:f>
                <c:numCache>
                  <c:formatCode>General</c:formatCode>
                  <c:ptCount val="10"/>
                  <c:pt idx="0">
                    <c:v>0.58703727169451003</c:v>
                  </c:pt>
                  <c:pt idx="1">
                    <c:v>0.4682504317349796</c:v>
                  </c:pt>
                  <c:pt idx="2">
                    <c:v>0.19787360807582965</c:v>
                  </c:pt>
                  <c:pt idx="3">
                    <c:v>0.24278784045957025</c:v>
                  </c:pt>
                  <c:pt idx="4">
                    <c:v>0.57180196325846033</c:v>
                  </c:pt>
                  <c:pt idx="6">
                    <c:v>0.38479636723536004</c:v>
                  </c:pt>
                  <c:pt idx="8">
                    <c:v>0.47318652420835061</c:v>
                  </c:pt>
                  <c:pt idx="9">
                    <c:v>1.0854274289964998</c:v>
                  </c:pt>
                </c:numCache>
              </c:numRef>
            </c:plus>
            <c:minus>
              <c:numRef>
                <c:f>Graphique2!$C$9:$C$18</c:f>
                <c:numCache>
                  <c:formatCode>General</c:formatCode>
                  <c:ptCount val="10"/>
                  <c:pt idx="0">
                    <c:v>0.58703727169451003</c:v>
                  </c:pt>
                  <c:pt idx="1">
                    <c:v>0.4682504317349796</c:v>
                  </c:pt>
                  <c:pt idx="2">
                    <c:v>0.19787360807582965</c:v>
                  </c:pt>
                  <c:pt idx="3">
                    <c:v>0.24278784045957025</c:v>
                  </c:pt>
                  <c:pt idx="4">
                    <c:v>0.57180196325846033</c:v>
                  </c:pt>
                  <c:pt idx="6">
                    <c:v>0.38479636723536004</c:v>
                  </c:pt>
                  <c:pt idx="8">
                    <c:v>0.47318652420835061</c:v>
                  </c:pt>
                  <c:pt idx="9">
                    <c:v>1.0854274289964998</c:v>
                  </c:pt>
                </c:numCache>
              </c:numRef>
            </c:minus>
            <c:spPr>
              <a:noFill/>
              <a:ln w="12700" cap="flat" cmpd="sng" algn="ctr">
                <a:solidFill>
                  <a:schemeClr val="tx1"/>
                </a:solidFill>
                <a:round/>
              </a:ln>
              <a:effectLst/>
            </c:spPr>
          </c:errBars>
          <c:cat>
            <c:strRef>
              <c:f>Graphique2!$A$9:$A$18</c:f>
              <c:strCache>
                <c:ptCount val="10"/>
                <c:pt idx="0">
                  <c:v>Blé tendre</c:v>
                </c:pt>
                <c:pt idx="1">
                  <c:v>Orge 
d'hiver</c:v>
                </c:pt>
                <c:pt idx="2">
                  <c:v>Orge de 
printemps</c:v>
                </c:pt>
                <c:pt idx="3">
                  <c:v>Maïs grain</c:v>
                </c:pt>
                <c:pt idx="4">
                  <c:v>Colza</c:v>
                </c:pt>
                <c:pt idx="5">
                  <c:v>Lin 
oléagineux</c:v>
                </c:pt>
                <c:pt idx="6">
                  <c:v>Pois</c:v>
                </c:pt>
                <c:pt idx="7">
                  <c:v>Féverole</c:v>
                </c:pt>
                <c:pt idx="8">
                  <c:v>Betterave 
sucrière</c:v>
                </c:pt>
                <c:pt idx="9">
                  <c:v>Pomme 
de terre</c:v>
                </c:pt>
              </c:strCache>
            </c:strRef>
          </c:cat>
          <c:val>
            <c:numRef>
              <c:f>Graphique2!$B$9:$B$18</c:f>
              <c:numCache>
                <c:formatCode>0.00</c:formatCode>
                <c:ptCount val="10"/>
                <c:pt idx="0">
                  <c:v>5.68</c:v>
                </c:pt>
                <c:pt idx="1">
                  <c:v>5.25</c:v>
                </c:pt>
                <c:pt idx="2">
                  <c:v>3.53</c:v>
                </c:pt>
                <c:pt idx="3">
                  <c:v>3.04</c:v>
                </c:pt>
                <c:pt idx="4">
                  <c:v>7.23</c:v>
                </c:pt>
                <c:pt idx="5">
                  <c:v>4.2</c:v>
                </c:pt>
                <c:pt idx="6">
                  <c:v>4.05</c:v>
                </c:pt>
                <c:pt idx="7">
                  <c:v>2.29</c:v>
                </c:pt>
                <c:pt idx="8">
                  <c:v>7.32</c:v>
                </c:pt>
                <c:pt idx="9">
                  <c:v>14.51</c:v>
                </c:pt>
              </c:numCache>
            </c:numRef>
          </c:val>
          <c:smooth val="0"/>
          <c:extLst>
            <c:ext xmlns:c16="http://schemas.microsoft.com/office/drawing/2014/chart" uri="{C3380CC4-5D6E-409C-BE32-E72D297353CC}">
              <c16:uniqueId val="{00000008-FB2C-451E-986D-03A65AA71B21}"/>
            </c:ext>
          </c:extLst>
        </c:ser>
        <c:dLbls>
          <c:showLegendKey val="0"/>
          <c:showVal val="0"/>
          <c:showCatName val="0"/>
          <c:showSerName val="0"/>
          <c:showPercent val="0"/>
          <c:showBubbleSize val="0"/>
        </c:dLbls>
        <c:marker val="1"/>
        <c:smooth val="0"/>
        <c:axId val="358302847"/>
        <c:axId val="358304927"/>
      </c:lineChart>
      <c:catAx>
        <c:axId val="358302847"/>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358304927"/>
        <c:crosses val="autoZero"/>
        <c:auto val="1"/>
        <c:lblAlgn val="ctr"/>
        <c:lblOffset val="100"/>
        <c:noMultiLvlLbl val="0"/>
      </c:catAx>
      <c:valAx>
        <c:axId val="358304927"/>
        <c:scaling>
          <c:orientation val="minMax"/>
          <c:max val="16"/>
          <c:min val="0"/>
        </c:scaling>
        <c:delete val="0"/>
        <c:axPos val="l"/>
        <c:majorGridlines>
          <c:spPr>
            <a:ln w="6350" cap="flat" cmpd="sng" algn="ctr">
              <a:solidFill>
                <a:schemeClr val="bg1">
                  <a:lumMod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358302847"/>
        <c:crosses val="autoZero"/>
        <c:crossBetween val="between"/>
      </c:valAx>
      <c:spPr>
        <a:noFill/>
        <a:ln>
          <a:noFill/>
        </a:ln>
        <a:effectLst/>
      </c:spPr>
    </c:plotArea>
    <c:legend>
      <c:legendPos val="r"/>
      <c:layout>
        <c:manualLayout>
          <c:xMode val="edge"/>
          <c:yMode val="edge"/>
          <c:x val="0.78946331424428706"/>
          <c:y val="4.4531045751633989E-2"/>
          <c:w val="0.19568640175864779"/>
          <c:h val="0.8356111111111110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Graphique3!$C$45</c:f>
              <c:strCache>
                <c:ptCount val="1"/>
                <c:pt idx="0">
                  <c:v>Bas niveau d'IFT</c:v>
                </c:pt>
              </c:strCache>
            </c:strRef>
          </c:tx>
          <c:spPr>
            <a:ln w="25400" cap="rnd">
              <a:noFill/>
              <a:round/>
            </a:ln>
            <a:effectLst/>
          </c:spPr>
          <c:marker>
            <c:symbol val="dash"/>
            <c:size val="9"/>
            <c:spPr>
              <a:solidFill>
                <a:srgbClr val="B8CF8B"/>
              </a:solidFill>
              <a:ln w="19050">
                <a:solidFill>
                  <a:srgbClr val="B8CF8B"/>
                </a:solidFill>
              </a:ln>
              <a:effectLst/>
            </c:spPr>
          </c:marker>
          <c:errBars>
            <c:errDir val="y"/>
            <c:errBarType val="both"/>
            <c:errValType val="cust"/>
            <c:noEndCap val="0"/>
            <c:plus>
              <c:numRef>
                <c:f>Graphique3!$F$46:$F$61</c:f>
                <c:numCache>
                  <c:formatCode>General</c:formatCode>
                  <c:ptCount val="16"/>
                  <c:pt idx="0">
                    <c:v>0.40680349743742994</c:v>
                  </c:pt>
                  <c:pt idx="1">
                    <c:v>0.55287250312767</c:v>
                  </c:pt>
                  <c:pt idx="2">
                    <c:v>0.31383368445227999</c:v>
                  </c:pt>
                  <c:pt idx="3">
                    <c:v>0.2052065019562801</c:v>
                  </c:pt>
                  <c:pt idx="4">
                    <c:v>0.67195162138356057</c:v>
                  </c:pt>
                  <c:pt idx="5">
                    <c:v>0.20262064128686208</c:v>
                  </c:pt>
                  <c:pt idx="6">
                    <c:v>0.24260611249953978</c:v>
                  </c:pt>
                  <c:pt idx="7">
                    <c:v>0.65937567208007053</c:v>
                  </c:pt>
                  <c:pt idx="8">
                    <c:v>0.19488614282674011</c:v>
                  </c:pt>
                  <c:pt idx="9">
                    <c:v>0.28762530635649897</c:v>
                  </c:pt>
                  <c:pt idx="10">
                    <c:v>0.24806515257643003</c:v>
                  </c:pt>
                  <c:pt idx="11">
                    <c:v>0.19341362542444196</c:v>
                  </c:pt>
                  <c:pt idx="12">
                    <c:v>0.26640631711390994</c:v>
                  </c:pt>
                  <c:pt idx="13">
                    <c:v>0.11837185737577893</c:v>
                  </c:pt>
                  <c:pt idx="14">
                    <c:v>0.52851030845695979</c:v>
                  </c:pt>
                  <c:pt idx="15">
                    <c:v>0.39186928324170012</c:v>
                  </c:pt>
                </c:numCache>
              </c:numRef>
            </c:plus>
            <c:minus>
              <c:numRef>
                <c:f>Graphique3!$F$46:$F$61</c:f>
                <c:numCache>
                  <c:formatCode>General</c:formatCode>
                  <c:ptCount val="16"/>
                  <c:pt idx="0">
                    <c:v>0.40680349743742994</c:v>
                  </c:pt>
                  <c:pt idx="1">
                    <c:v>0.55287250312767</c:v>
                  </c:pt>
                  <c:pt idx="2">
                    <c:v>0.31383368445227999</c:v>
                  </c:pt>
                  <c:pt idx="3">
                    <c:v>0.2052065019562801</c:v>
                  </c:pt>
                  <c:pt idx="4">
                    <c:v>0.67195162138356057</c:v>
                  </c:pt>
                  <c:pt idx="5">
                    <c:v>0.20262064128686208</c:v>
                  </c:pt>
                  <c:pt idx="6">
                    <c:v>0.24260611249953978</c:v>
                  </c:pt>
                  <c:pt idx="7">
                    <c:v>0.65937567208007053</c:v>
                  </c:pt>
                  <c:pt idx="8">
                    <c:v>0.19488614282674011</c:v>
                  </c:pt>
                  <c:pt idx="9">
                    <c:v>0.28762530635649897</c:v>
                  </c:pt>
                  <c:pt idx="10">
                    <c:v>0.24806515257643003</c:v>
                  </c:pt>
                  <c:pt idx="11">
                    <c:v>0.19341362542444196</c:v>
                  </c:pt>
                  <c:pt idx="12">
                    <c:v>0.26640631711390994</c:v>
                  </c:pt>
                  <c:pt idx="13">
                    <c:v>0.11837185737577893</c:v>
                  </c:pt>
                  <c:pt idx="14">
                    <c:v>0.52851030845695979</c:v>
                  </c:pt>
                  <c:pt idx="15">
                    <c:v>0.39186928324170012</c:v>
                  </c:pt>
                </c:numCache>
              </c:numRef>
            </c:minus>
            <c:spPr>
              <a:noFill/>
              <a:ln w="9525" cap="flat" cmpd="sng" algn="ctr">
                <a:solidFill>
                  <a:srgbClr val="B8CF8B"/>
                </a:solidFill>
                <a:round/>
              </a:ln>
              <a:effectLst/>
            </c:spPr>
          </c:errBars>
          <c:cat>
            <c:multiLvlStrRef>
              <c:f>Graphique3!$A$46:$B$61</c:f>
              <c:multiLvlStrCache>
                <c:ptCount val="16"/>
                <c:lvl>
                  <c:pt idx="0">
                    <c:v>Blé tendre</c:v>
                  </c:pt>
                  <c:pt idx="1">
                    <c:v>Orge d'hiver</c:v>
                  </c:pt>
                  <c:pt idx="2">
                    <c:v>Orge de printemps</c:v>
                  </c:pt>
                  <c:pt idx="3">
                    <c:v>Maïs</c:v>
                  </c:pt>
                  <c:pt idx="4">
                    <c:v>Colza</c:v>
                  </c:pt>
                  <c:pt idx="5">
                    <c:v>Pois</c:v>
                  </c:pt>
                  <c:pt idx="6">
                    <c:v>Betterave</c:v>
                  </c:pt>
                  <c:pt idx="7">
                    <c:v>Pomme de terre</c:v>
                  </c:pt>
                  <c:pt idx="8">
                    <c:v>Blé tendre</c:v>
                  </c:pt>
                  <c:pt idx="9">
                    <c:v>Orge d'hiver</c:v>
                  </c:pt>
                  <c:pt idx="10">
                    <c:v>Orge de printemps</c:v>
                  </c:pt>
                  <c:pt idx="11">
                    <c:v>Maïs</c:v>
                  </c:pt>
                  <c:pt idx="12">
                    <c:v>Colza</c:v>
                  </c:pt>
                  <c:pt idx="13">
                    <c:v>Pois</c:v>
                  </c:pt>
                  <c:pt idx="14">
                    <c:v>Betterave</c:v>
                  </c:pt>
                  <c:pt idx="15">
                    <c:v>Pomme de terre</c:v>
                  </c:pt>
                </c:lvl>
                <c:lvl>
                  <c:pt idx="0">
                    <c:v>IFT Total</c:v>
                  </c:pt>
                  <c:pt idx="8">
                    <c:v>IFT Herbicide</c:v>
                  </c:pt>
                </c:lvl>
              </c:multiLvlStrCache>
            </c:multiLvlStrRef>
          </c:cat>
          <c:val>
            <c:numRef>
              <c:f>Graphique3!$C$46:$C$61</c:f>
              <c:numCache>
                <c:formatCode>General</c:formatCode>
                <c:ptCount val="16"/>
                <c:pt idx="0">
                  <c:v>3.65</c:v>
                </c:pt>
                <c:pt idx="1">
                  <c:v>2.91</c:v>
                </c:pt>
                <c:pt idx="2">
                  <c:v>1.97</c:v>
                </c:pt>
                <c:pt idx="3">
                  <c:v>1.34</c:v>
                </c:pt>
                <c:pt idx="4">
                  <c:v>4.2300000000000004</c:v>
                </c:pt>
                <c:pt idx="5">
                  <c:v>1.07</c:v>
                </c:pt>
                <c:pt idx="6">
                  <c:v>4.91</c:v>
                </c:pt>
                <c:pt idx="7">
                  <c:v>7.49</c:v>
                </c:pt>
                <c:pt idx="8">
                  <c:v>1.29</c:v>
                </c:pt>
                <c:pt idx="9">
                  <c:v>1.02</c:v>
                </c:pt>
                <c:pt idx="10">
                  <c:v>0.8</c:v>
                </c:pt>
                <c:pt idx="11">
                  <c:v>0.83</c:v>
                </c:pt>
                <c:pt idx="12">
                  <c:v>1.79</c:v>
                </c:pt>
                <c:pt idx="13">
                  <c:v>0.57999999999999996</c:v>
                </c:pt>
                <c:pt idx="14">
                  <c:v>2.36</c:v>
                </c:pt>
                <c:pt idx="15">
                  <c:v>1.57</c:v>
                </c:pt>
              </c:numCache>
            </c:numRef>
          </c:val>
          <c:smooth val="0"/>
          <c:extLst>
            <c:ext xmlns:c16="http://schemas.microsoft.com/office/drawing/2014/chart" uri="{C3380CC4-5D6E-409C-BE32-E72D297353CC}">
              <c16:uniqueId val="{00000000-963C-4970-8F52-7759B96E026B}"/>
            </c:ext>
          </c:extLst>
        </c:ser>
        <c:ser>
          <c:idx val="1"/>
          <c:order val="1"/>
          <c:tx>
            <c:strRef>
              <c:f>Graphique3!$D$45</c:f>
              <c:strCache>
                <c:ptCount val="1"/>
                <c:pt idx="0">
                  <c:v>Moyen niveau d'IFT</c:v>
                </c:pt>
              </c:strCache>
            </c:strRef>
          </c:tx>
          <c:spPr>
            <a:ln w="25400" cap="rnd">
              <a:noFill/>
              <a:round/>
            </a:ln>
            <a:effectLst/>
          </c:spPr>
          <c:marker>
            <c:symbol val="dash"/>
            <c:size val="9"/>
            <c:spPr>
              <a:solidFill>
                <a:schemeClr val="accent6">
                  <a:lumMod val="75000"/>
                </a:schemeClr>
              </a:solidFill>
              <a:ln w="19050">
                <a:solidFill>
                  <a:schemeClr val="accent6">
                    <a:lumMod val="75000"/>
                  </a:schemeClr>
                </a:solidFill>
              </a:ln>
              <a:effectLst/>
            </c:spPr>
          </c:marker>
          <c:errBars>
            <c:errDir val="y"/>
            <c:errBarType val="both"/>
            <c:errValType val="cust"/>
            <c:noEndCap val="0"/>
            <c:plus>
              <c:numRef>
                <c:f>Graphique3!$G$46:$G$61</c:f>
                <c:numCache>
                  <c:formatCode>General</c:formatCode>
                  <c:ptCount val="16"/>
                  <c:pt idx="0">
                    <c:v>0.29670246269641964</c:v>
                  </c:pt>
                  <c:pt idx="1">
                    <c:v>0.34935714750309987</c:v>
                  </c:pt>
                  <c:pt idx="2">
                    <c:v>0.11765999107724001</c:v>
                  </c:pt>
                  <c:pt idx="3">
                    <c:v>0.13876769610053996</c:v>
                  </c:pt>
                  <c:pt idx="4">
                    <c:v>0.29134377004567025</c:v>
                  </c:pt>
                  <c:pt idx="5">
                    <c:v>0.32372147982349997</c:v>
                  </c:pt>
                  <c:pt idx="6">
                    <c:v>0.24162746548970926</c:v>
                  </c:pt>
                  <c:pt idx="7">
                    <c:v>0.60362701033449895</c:v>
                  </c:pt>
                  <c:pt idx="8">
                    <c:v>0.32662803146442987</c:v>
                  </c:pt>
                  <c:pt idx="9">
                    <c:v>0.21289322614125994</c:v>
                  </c:pt>
                  <c:pt idx="10">
                    <c:v>0.18905997735577995</c:v>
                  </c:pt>
                  <c:pt idx="11">
                    <c:v>0.13966415622213013</c:v>
                  </c:pt>
                  <c:pt idx="12">
                    <c:v>0.21667931599730017</c:v>
                  </c:pt>
                  <c:pt idx="13">
                    <c:v>0.19245542446372998</c:v>
                  </c:pt>
                  <c:pt idx="14">
                    <c:v>0.37654904694125957</c:v>
                  </c:pt>
                  <c:pt idx="15">
                    <c:v>0.2932790740229998</c:v>
                  </c:pt>
                </c:numCache>
              </c:numRef>
            </c:plus>
            <c:minus>
              <c:numRef>
                <c:f>Graphique3!$G$46:$G$61</c:f>
                <c:numCache>
                  <c:formatCode>General</c:formatCode>
                  <c:ptCount val="16"/>
                  <c:pt idx="0">
                    <c:v>0.29670246269641964</c:v>
                  </c:pt>
                  <c:pt idx="1">
                    <c:v>0.34935714750309987</c:v>
                  </c:pt>
                  <c:pt idx="2">
                    <c:v>0.11765999107724001</c:v>
                  </c:pt>
                  <c:pt idx="3">
                    <c:v>0.13876769610053996</c:v>
                  </c:pt>
                  <c:pt idx="4">
                    <c:v>0.29134377004567025</c:v>
                  </c:pt>
                  <c:pt idx="5">
                    <c:v>0.32372147982349997</c:v>
                  </c:pt>
                  <c:pt idx="6">
                    <c:v>0.24162746548970926</c:v>
                  </c:pt>
                  <c:pt idx="7">
                    <c:v>0.60362701033449895</c:v>
                  </c:pt>
                  <c:pt idx="8">
                    <c:v>0.32662803146442987</c:v>
                  </c:pt>
                  <c:pt idx="9">
                    <c:v>0.21289322614125994</c:v>
                  </c:pt>
                  <c:pt idx="10">
                    <c:v>0.18905997735577995</c:v>
                  </c:pt>
                  <c:pt idx="11">
                    <c:v>0.13966415622213013</c:v>
                  </c:pt>
                  <c:pt idx="12">
                    <c:v>0.21667931599730017</c:v>
                  </c:pt>
                  <c:pt idx="13">
                    <c:v>0.19245542446372998</c:v>
                  </c:pt>
                  <c:pt idx="14">
                    <c:v>0.37654904694125957</c:v>
                  </c:pt>
                  <c:pt idx="15">
                    <c:v>0.2932790740229998</c:v>
                  </c:pt>
                </c:numCache>
              </c:numRef>
            </c:minus>
            <c:spPr>
              <a:noFill/>
              <a:ln w="9525" cap="flat" cmpd="sng" algn="ctr">
                <a:solidFill>
                  <a:schemeClr val="accent6">
                    <a:lumMod val="75000"/>
                  </a:schemeClr>
                </a:solidFill>
                <a:round/>
              </a:ln>
              <a:effectLst/>
            </c:spPr>
          </c:errBars>
          <c:cat>
            <c:multiLvlStrRef>
              <c:f>Graphique3!$A$46:$B$61</c:f>
              <c:multiLvlStrCache>
                <c:ptCount val="16"/>
                <c:lvl>
                  <c:pt idx="0">
                    <c:v>Blé tendre</c:v>
                  </c:pt>
                  <c:pt idx="1">
                    <c:v>Orge d'hiver</c:v>
                  </c:pt>
                  <c:pt idx="2">
                    <c:v>Orge de printemps</c:v>
                  </c:pt>
                  <c:pt idx="3">
                    <c:v>Maïs</c:v>
                  </c:pt>
                  <c:pt idx="4">
                    <c:v>Colza</c:v>
                  </c:pt>
                  <c:pt idx="5">
                    <c:v>Pois</c:v>
                  </c:pt>
                  <c:pt idx="6">
                    <c:v>Betterave</c:v>
                  </c:pt>
                  <c:pt idx="7">
                    <c:v>Pomme de terre</c:v>
                  </c:pt>
                  <c:pt idx="8">
                    <c:v>Blé tendre</c:v>
                  </c:pt>
                  <c:pt idx="9">
                    <c:v>Orge d'hiver</c:v>
                  </c:pt>
                  <c:pt idx="10">
                    <c:v>Orge de printemps</c:v>
                  </c:pt>
                  <c:pt idx="11">
                    <c:v>Maïs</c:v>
                  </c:pt>
                  <c:pt idx="12">
                    <c:v>Colza</c:v>
                  </c:pt>
                  <c:pt idx="13">
                    <c:v>Pois</c:v>
                  </c:pt>
                  <c:pt idx="14">
                    <c:v>Betterave</c:v>
                  </c:pt>
                  <c:pt idx="15">
                    <c:v>Pomme de terre</c:v>
                  </c:pt>
                </c:lvl>
                <c:lvl>
                  <c:pt idx="0">
                    <c:v>IFT Total</c:v>
                  </c:pt>
                  <c:pt idx="8">
                    <c:v>IFT Herbicide</c:v>
                  </c:pt>
                </c:lvl>
              </c:multiLvlStrCache>
            </c:multiLvlStrRef>
          </c:cat>
          <c:val>
            <c:numRef>
              <c:f>Graphique3!$D$46:$D$61</c:f>
              <c:numCache>
                <c:formatCode>General</c:formatCode>
                <c:ptCount val="16"/>
                <c:pt idx="0">
                  <c:v>5.54</c:v>
                </c:pt>
                <c:pt idx="1">
                  <c:v>5.14</c:v>
                </c:pt>
                <c:pt idx="2">
                  <c:v>3.59</c:v>
                </c:pt>
                <c:pt idx="3">
                  <c:v>3.01</c:v>
                </c:pt>
                <c:pt idx="4">
                  <c:v>7.38</c:v>
                </c:pt>
                <c:pt idx="5">
                  <c:v>4.05</c:v>
                </c:pt>
                <c:pt idx="6">
                  <c:v>7.27</c:v>
                </c:pt>
                <c:pt idx="7">
                  <c:v>14.76</c:v>
                </c:pt>
                <c:pt idx="8">
                  <c:v>2.13</c:v>
                </c:pt>
                <c:pt idx="9">
                  <c:v>1.72</c:v>
                </c:pt>
                <c:pt idx="10">
                  <c:v>1.47</c:v>
                </c:pt>
                <c:pt idx="11">
                  <c:v>1.86</c:v>
                </c:pt>
                <c:pt idx="12">
                  <c:v>2.08</c:v>
                </c:pt>
                <c:pt idx="13">
                  <c:v>1.41</c:v>
                </c:pt>
                <c:pt idx="14">
                  <c:v>3.76</c:v>
                </c:pt>
                <c:pt idx="15">
                  <c:v>2.38</c:v>
                </c:pt>
              </c:numCache>
            </c:numRef>
          </c:val>
          <c:smooth val="0"/>
          <c:extLst>
            <c:ext xmlns:c16="http://schemas.microsoft.com/office/drawing/2014/chart" uri="{C3380CC4-5D6E-409C-BE32-E72D297353CC}">
              <c16:uniqueId val="{00000001-963C-4970-8F52-7759B96E026B}"/>
            </c:ext>
          </c:extLst>
        </c:ser>
        <c:ser>
          <c:idx val="2"/>
          <c:order val="2"/>
          <c:tx>
            <c:strRef>
              <c:f>Graphique3!$E$45</c:f>
              <c:strCache>
                <c:ptCount val="1"/>
                <c:pt idx="0">
                  <c:v>Haut niveau d'IFT</c:v>
                </c:pt>
              </c:strCache>
            </c:strRef>
          </c:tx>
          <c:spPr>
            <a:ln w="25400" cap="rnd">
              <a:noFill/>
              <a:round/>
            </a:ln>
            <a:effectLst/>
          </c:spPr>
          <c:marker>
            <c:symbol val="dash"/>
            <c:size val="9"/>
            <c:spPr>
              <a:solidFill>
                <a:schemeClr val="accent6">
                  <a:lumMod val="50000"/>
                </a:schemeClr>
              </a:solidFill>
              <a:ln w="19050">
                <a:solidFill>
                  <a:schemeClr val="accent6">
                    <a:lumMod val="50000"/>
                  </a:schemeClr>
                </a:solidFill>
              </a:ln>
              <a:effectLst/>
            </c:spPr>
          </c:marker>
          <c:errBars>
            <c:errDir val="y"/>
            <c:errBarType val="both"/>
            <c:errValType val="cust"/>
            <c:noEndCap val="0"/>
            <c:plus>
              <c:numRef>
                <c:f>Graphique3!$H$46:$H$61</c:f>
                <c:numCache>
                  <c:formatCode>General</c:formatCode>
                  <c:ptCount val="16"/>
                  <c:pt idx="0">
                    <c:v>1.1263779449218703</c:v>
                  </c:pt>
                  <c:pt idx="1">
                    <c:v>0.68873381261302935</c:v>
                  </c:pt>
                  <c:pt idx="2">
                    <c:v>0.12244416014710957</c:v>
                  </c:pt>
                  <c:pt idx="3">
                    <c:v>0.24169929079872965</c:v>
                  </c:pt>
                  <c:pt idx="4">
                    <c:v>0.37033931877811099</c:v>
                  </c:pt>
                  <c:pt idx="5">
                    <c:v>0.35757116611883966</c:v>
                  </c:pt>
                  <c:pt idx="6">
                    <c:v>0.74757553004153898</c:v>
                  </c:pt>
                  <c:pt idx="7">
                    <c:v>1.1217637455316023</c:v>
                  </c:pt>
                  <c:pt idx="8">
                    <c:v>0.49048876035629974</c:v>
                  </c:pt>
                  <c:pt idx="9">
                    <c:v>0.35925093343099013</c:v>
                  </c:pt>
                  <c:pt idx="10">
                    <c:v>0.17115910977753979</c:v>
                  </c:pt>
                  <c:pt idx="11">
                    <c:v>0.26792734288442999</c:v>
                  </c:pt>
                  <c:pt idx="12">
                    <c:v>0.34153202255640025</c:v>
                  </c:pt>
                  <c:pt idx="13">
                    <c:v>0.23255128536529002</c:v>
                  </c:pt>
                  <c:pt idx="14">
                    <c:v>0.78636463207439</c:v>
                  </c:pt>
                  <c:pt idx="15">
                    <c:v>0.32520759930966014</c:v>
                  </c:pt>
                </c:numCache>
              </c:numRef>
            </c:plus>
            <c:minus>
              <c:numRef>
                <c:f>Graphique3!$H$46:$H$61</c:f>
                <c:numCache>
                  <c:formatCode>General</c:formatCode>
                  <c:ptCount val="16"/>
                  <c:pt idx="0">
                    <c:v>1.1263779449218703</c:v>
                  </c:pt>
                  <c:pt idx="1">
                    <c:v>0.68873381261302935</c:v>
                  </c:pt>
                  <c:pt idx="2">
                    <c:v>0.12244416014710957</c:v>
                  </c:pt>
                  <c:pt idx="3">
                    <c:v>0.24169929079872965</c:v>
                  </c:pt>
                  <c:pt idx="4">
                    <c:v>0.37033931877811099</c:v>
                  </c:pt>
                  <c:pt idx="5">
                    <c:v>0.35757116611883966</c:v>
                  </c:pt>
                  <c:pt idx="6">
                    <c:v>0.74757553004153898</c:v>
                  </c:pt>
                  <c:pt idx="7">
                    <c:v>1.1217637455316023</c:v>
                  </c:pt>
                  <c:pt idx="8">
                    <c:v>0.49048876035629974</c:v>
                  </c:pt>
                  <c:pt idx="9">
                    <c:v>0.35925093343099013</c:v>
                  </c:pt>
                  <c:pt idx="10">
                    <c:v>0.17115910977753979</c:v>
                  </c:pt>
                  <c:pt idx="11">
                    <c:v>0.26792734288442999</c:v>
                  </c:pt>
                  <c:pt idx="12">
                    <c:v>0.34153202255640025</c:v>
                  </c:pt>
                  <c:pt idx="13">
                    <c:v>0.23255128536529002</c:v>
                  </c:pt>
                  <c:pt idx="14">
                    <c:v>0.78636463207439</c:v>
                  </c:pt>
                  <c:pt idx="15">
                    <c:v>0.32520759930966014</c:v>
                  </c:pt>
                </c:numCache>
              </c:numRef>
            </c:minus>
            <c:spPr>
              <a:noFill/>
              <a:ln w="9525" cap="flat" cmpd="sng" algn="ctr">
                <a:solidFill>
                  <a:schemeClr val="accent6">
                    <a:lumMod val="50000"/>
                  </a:schemeClr>
                </a:solidFill>
                <a:round/>
              </a:ln>
              <a:effectLst/>
            </c:spPr>
          </c:errBars>
          <c:cat>
            <c:multiLvlStrRef>
              <c:f>Graphique3!$A$46:$B$61</c:f>
              <c:multiLvlStrCache>
                <c:ptCount val="16"/>
                <c:lvl>
                  <c:pt idx="0">
                    <c:v>Blé tendre</c:v>
                  </c:pt>
                  <c:pt idx="1">
                    <c:v>Orge d'hiver</c:v>
                  </c:pt>
                  <c:pt idx="2">
                    <c:v>Orge de printemps</c:v>
                  </c:pt>
                  <c:pt idx="3">
                    <c:v>Maïs</c:v>
                  </c:pt>
                  <c:pt idx="4">
                    <c:v>Colza</c:v>
                  </c:pt>
                  <c:pt idx="5">
                    <c:v>Pois</c:v>
                  </c:pt>
                  <c:pt idx="6">
                    <c:v>Betterave</c:v>
                  </c:pt>
                  <c:pt idx="7">
                    <c:v>Pomme de terre</c:v>
                  </c:pt>
                  <c:pt idx="8">
                    <c:v>Blé tendre</c:v>
                  </c:pt>
                  <c:pt idx="9">
                    <c:v>Orge d'hiver</c:v>
                  </c:pt>
                  <c:pt idx="10">
                    <c:v>Orge de printemps</c:v>
                  </c:pt>
                  <c:pt idx="11">
                    <c:v>Maïs</c:v>
                  </c:pt>
                  <c:pt idx="12">
                    <c:v>Colza</c:v>
                  </c:pt>
                  <c:pt idx="13">
                    <c:v>Pois</c:v>
                  </c:pt>
                  <c:pt idx="14">
                    <c:v>Betterave</c:v>
                  </c:pt>
                  <c:pt idx="15">
                    <c:v>Pomme de terre</c:v>
                  </c:pt>
                </c:lvl>
                <c:lvl>
                  <c:pt idx="0">
                    <c:v>IFT Total</c:v>
                  </c:pt>
                  <c:pt idx="8">
                    <c:v>IFT Herbicide</c:v>
                  </c:pt>
                </c:lvl>
              </c:multiLvlStrCache>
            </c:multiLvlStrRef>
          </c:cat>
          <c:val>
            <c:numRef>
              <c:f>Graphique3!$E$46:$E$61</c:f>
              <c:numCache>
                <c:formatCode>General</c:formatCode>
                <c:ptCount val="16"/>
                <c:pt idx="0">
                  <c:v>8.32</c:v>
                </c:pt>
                <c:pt idx="1">
                  <c:v>7.81</c:v>
                </c:pt>
                <c:pt idx="2">
                  <c:v>5.01</c:v>
                </c:pt>
                <c:pt idx="3">
                  <c:v>4.75</c:v>
                </c:pt>
                <c:pt idx="4">
                  <c:v>9.98</c:v>
                </c:pt>
                <c:pt idx="5">
                  <c:v>6.58</c:v>
                </c:pt>
                <c:pt idx="6">
                  <c:v>10.01</c:v>
                </c:pt>
                <c:pt idx="7">
                  <c:v>21.21</c:v>
                </c:pt>
                <c:pt idx="8">
                  <c:v>3.01</c:v>
                </c:pt>
                <c:pt idx="9">
                  <c:v>2.71</c:v>
                </c:pt>
                <c:pt idx="10">
                  <c:v>2.0499999999999998</c:v>
                </c:pt>
                <c:pt idx="11">
                  <c:v>3.02</c:v>
                </c:pt>
                <c:pt idx="12">
                  <c:v>2.56</c:v>
                </c:pt>
                <c:pt idx="13">
                  <c:v>1.73</c:v>
                </c:pt>
                <c:pt idx="14">
                  <c:v>5.51</c:v>
                </c:pt>
                <c:pt idx="15">
                  <c:v>2.2200000000000002</c:v>
                </c:pt>
              </c:numCache>
            </c:numRef>
          </c:val>
          <c:smooth val="0"/>
          <c:extLst>
            <c:ext xmlns:c16="http://schemas.microsoft.com/office/drawing/2014/chart" uri="{C3380CC4-5D6E-409C-BE32-E72D297353CC}">
              <c16:uniqueId val="{00000002-963C-4970-8F52-7759B96E026B}"/>
            </c:ext>
          </c:extLst>
        </c:ser>
        <c:dLbls>
          <c:showLegendKey val="0"/>
          <c:showVal val="0"/>
          <c:showCatName val="0"/>
          <c:showSerName val="0"/>
          <c:showPercent val="0"/>
          <c:showBubbleSize val="0"/>
        </c:dLbls>
        <c:marker val="1"/>
        <c:smooth val="0"/>
        <c:axId val="483535136"/>
        <c:axId val="483524736"/>
      </c:lineChart>
      <c:catAx>
        <c:axId val="48353513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483524736"/>
        <c:crosses val="autoZero"/>
        <c:auto val="1"/>
        <c:lblAlgn val="ctr"/>
        <c:lblOffset val="100"/>
        <c:noMultiLvlLbl val="0"/>
      </c:catAx>
      <c:valAx>
        <c:axId val="483524736"/>
        <c:scaling>
          <c:orientation val="minMax"/>
        </c:scaling>
        <c:delete val="0"/>
        <c:axPos val="l"/>
        <c:majorGridlines>
          <c:spPr>
            <a:ln w="6350" cap="flat" cmpd="sng" algn="ctr">
              <a:solidFill>
                <a:schemeClr val="bg1">
                  <a:lumMod val="85000"/>
                </a:schemeClr>
              </a:solidFill>
              <a:round/>
            </a:ln>
            <a:effectLst/>
          </c:spPr>
        </c:majorGridlines>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483535136"/>
        <c:crosses val="autoZero"/>
        <c:crossBetween val="between"/>
      </c:valAx>
      <c:spPr>
        <a:noFill/>
        <a:ln>
          <a:noFill/>
        </a:ln>
        <a:effectLst/>
      </c:spPr>
    </c:plotArea>
    <c:legend>
      <c:legendPos val="b"/>
      <c:layout>
        <c:manualLayout>
          <c:xMode val="edge"/>
          <c:yMode val="edge"/>
          <c:x val="6.0106323216373762E-2"/>
          <c:y val="0.94486840425822882"/>
          <c:w val="0.91341766003429614"/>
          <c:h val="4.065841936199503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r>
              <a:rPr lang="fr-FR" sz="1000" b="1"/>
              <a:t>Blé tendre</a:t>
            </a:r>
          </a:p>
        </c:rich>
      </c:tx>
      <c:layout>
        <c:manualLayout>
          <c:xMode val="edge"/>
          <c:yMode val="edge"/>
          <c:x val="0.34394080766713808"/>
          <c:y val="9.661835748792270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11031616863791606"/>
          <c:y val="8.474228764882652E-2"/>
          <c:w val="0.82831702522540329"/>
          <c:h val="0.66919433983795507"/>
        </c:manualLayout>
      </c:layout>
      <c:barChart>
        <c:barDir val="col"/>
        <c:grouping val="stacked"/>
        <c:varyColors val="0"/>
        <c:ser>
          <c:idx val="1"/>
          <c:order val="0"/>
          <c:tx>
            <c:strRef>
              <c:f>Graphique4!$B$10</c:f>
              <c:strCache>
                <c:ptCount val="1"/>
                <c:pt idx="0">
                  <c:v>IFT herbicides</c:v>
                </c:pt>
              </c:strCache>
            </c:strRef>
          </c:tx>
          <c:spPr>
            <a:solidFill>
              <a:schemeClr val="accent6"/>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Graphique4!$C$10:$F$10</c:f>
              <c:numCache>
                <c:formatCode>0.00</c:formatCode>
                <c:ptCount val="4"/>
                <c:pt idx="0">
                  <c:v>1.66385916986924</c:v>
                </c:pt>
                <c:pt idx="1">
                  <c:v>1.61743840947986</c:v>
                </c:pt>
                <c:pt idx="2">
                  <c:v>1.9076734287975801</c:v>
                </c:pt>
                <c:pt idx="3">
                  <c:v>2.1059536397468599</c:v>
                </c:pt>
              </c:numCache>
            </c:numRef>
          </c:val>
          <c:extLst>
            <c:ext xmlns:c16="http://schemas.microsoft.com/office/drawing/2014/chart" uri="{C3380CC4-5D6E-409C-BE32-E72D297353CC}">
              <c16:uniqueId val="{00000000-3213-43A5-882A-093F4887167F}"/>
            </c:ext>
          </c:extLst>
        </c:ser>
        <c:ser>
          <c:idx val="2"/>
          <c:order val="1"/>
          <c:tx>
            <c:strRef>
              <c:f>Graphique4!$B$11</c:f>
              <c:strCache>
                <c:ptCount val="1"/>
                <c:pt idx="0">
                  <c:v>IFT hors herbicides</c:v>
                </c:pt>
              </c:strCache>
            </c:strRef>
          </c:tx>
          <c:spPr>
            <a:solidFill>
              <a:schemeClr val="accent2">
                <a:lumMod val="40000"/>
                <a:lumOff val="60000"/>
              </a:schemeClr>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Graphique4!$C$11:$F$11</c:f>
              <c:numCache>
                <c:formatCode>0.00</c:formatCode>
                <c:ptCount val="4"/>
                <c:pt idx="0">
                  <c:v>3.9055309246668921</c:v>
                </c:pt>
                <c:pt idx="1">
                  <c:v>3.141037222095556</c:v>
                </c:pt>
                <c:pt idx="2">
                  <c:v>2.774214288619977</c:v>
                </c:pt>
                <c:pt idx="3">
                  <c:v>2.5760060262504267</c:v>
                </c:pt>
              </c:numCache>
            </c:numRef>
          </c:val>
          <c:extLst>
            <c:ext xmlns:c16="http://schemas.microsoft.com/office/drawing/2014/chart" uri="{C3380CC4-5D6E-409C-BE32-E72D297353CC}">
              <c16:uniqueId val="{00000001-3213-43A5-882A-093F4887167F}"/>
            </c:ext>
          </c:extLst>
        </c:ser>
        <c:ser>
          <c:idx val="3"/>
          <c:order val="2"/>
          <c:tx>
            <c:strRef>
              <c:f>Graphique4!$B$12</c:f>
              <c:strCache>
                <c:ptCount val="1"/>
                <c:pt idx="0">
                  <c:v>IFT semence</c:v>
                </c:pt>
              </c:strCache>
            </c:strRef>
          </c:tx>
          <c:spPr>
            <a:pattFill prst="pct50">
              <a:fgClr>
                <a:srgbClr val="0070C0"/>
              </a:fgClr>
              <a:bgClr>
                <a:schemeClr val="bg1"/>
              </a:bgClr>
            </a:patt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Graphique4!$C$12:$F$12</c:f>
              <c:numCache>
                <c:formatCode>0.00</c:formatCode>
                <c:ptCount val="4"/>
                <c:pt idx="0">
                  <c:v>0.79613861756148796</c:v>
                </c:pt>
                <c:pt idx="1">
                  <c:v>0.93951988829285404</c:v>
                </c:pt>
                <c:pt idx="2">
                  <c:v>0.93541471216257299</c:v>
                </c:pt>
                <c:pt idx="3">
                  <c:v>0.99984831184686296</c:v>
                </c:pt>
              </c:numCache>
            </c:numRef>
          </c:val>
          <c:extLst>
            <c:ext xmlns:c16="http://schemas.microsoft.com/office/drawing/2014/chart" uri="{C3380CC4-5D6E-409C-BE32-E72D297353CC}">
              <c16:uniqueId val="{00000002-3213-43A5-882A-093F4887167F}"/>
            </c:ext>
          </c:extLst>
        </c:ser>
        <c:dLbls>
          <c:showLegendKey val="0"/>
          <c:showVal val="0"/>
          <c:showCatName val="0"/>
          <c:showSerName val="0"/>
          <c:showPercent val="0"/>
          <c:showBubbleSize val="0"/>
        </c:dLbls>
        <c:gapWidth val="100"/>
        <c:overlap val="100"/>
        <c:axId val="1469826383"/>
        <c:axId val="1469828047"/>
      </c:barChart>
      <c:catAx>
        <c:axId val="1469826383"/>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8047"/>
        <c:crosses val="autoZero"/>
        <c:auto val="1"/>
        <c:lblAlgn val="ctr"/>
        <c:lblOffset val="100"/>
        <c:noMultiLvlLbl val="0"/>
      </c:catAx>
      <c:valAx>
        <c:axId val="1469828047"/>
        <c:scaling>
          <c:orientation val="minMax"/>
        </c:scaling>
        <c:delete val="0"/>
        <c:axPos val="l"/>
        <c:majorGridlines>
          <c:spPr>
            <a:ln w="6350" cap="flat" cmpd="sng" algn="ctr">
              <a:solidFill>
                <a:schemeClr val="bg1">
                  <a:lumMod val="85000"/>
                </a:schemeClr>
              </a:solidFill>
              <a:round/>
            </a:ln>
            <a:effectLst/>
          </c:spPr>
        </c:majorGridlines>
        <c:numFmt formatCode="General"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6383"/>
        <c:crosses val="autoZero"/>
        <c:crossBetween val="between"/>
      </c:valAx>
      <c:spPr>
        <a:noFill/>
        <a:ln>
          <a:noFill/>
        </a:ln>
        <a:effectLst/>
      </c:spPr>
    </c:plotArea>
    <c:legend>
      <c:legendPos val="b"/>
      <c:layout>
        <c:manualLayout>
          <c:xMode val="edge"/>
          <c:yMode val="edge"/>
          <c:x val="9.1696185429904375E-2"/>
          <c:y val="0.83778538552246185"/>
          <c:w val="0.82776529502849794"/>
          <c:h val="0.1579877515310586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r>
              <a:rPr lang="fr-FR" sz="1000" b="1"/>
              <a:t>Orge</a:t>
            </a:r>
          </a:p>
        </c:rich>
      </c:tx>
      <c:layout>
        <c:manualLayout>
          <c:xMode val="edge"/>
          <c:yMode val="edge"/>
          <c:x val="0.4204281693703949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11031616863791606"/>
          <c:y val="7.5080451900034234E-2"/>
          <c:w val="0.82831702522540329"/>
          <c:h val="0.66919433983795507"/>
        </c:manualLayout>
      </c:layout>
      <c:barChart>
        <c:barDir val="col"/>
        <c:grouping val="stacked"/>
        <c:varyColors val="0"/>
        <c:ser>
          <c:idx val="1"/>
          <c:order val="0"/>
          <c:tx>
            <c:strRef>
              <c:f>Graphique4!$B$16</c:f>
              <c:strCache>
                <c:ptCount val="1"/>
                <c:pt idx="0">
                  <c:v>IFT herbicides</c:v>
                </c:pt>
              </c:strCache>
            </c:strRef>
          </c:tx>
          <c:spPr>
            <a:solidFill>
              <a:schemeClr val="accent6"/>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Graphique4!$C$16:$F$16</c:f>
              <c:numCache>
                <c:formatCode>0.00</c:formatCode>
                <c:ptCount val="4"/>
                <c:pt idx="0">
                  <c:v>1.4549634321985101</c:v>
                </c:pt>
                <c:pt idx="1">
                  <c:v>1.47414969591078</c:v>
                </c:pt>
                <c:pt idx="2">
                  <c:v>1.54132047376405</c:v>
                </c:pt>
                <c:pt idx="3">
                  <c:v>1.5668389045633599</c:v>
                </c:pt>
              </c:numCache>
            </c:numRef>
          </c:val>
          <c:extLst>
            <c:ext xmlns:c16="http://schemas.microsoft.com/office/drawing/2014/chart" uri="{C3380CC4-5D6E-409C-BE32-E72D297353CC}">
              <c16:uniqueId val="{00000000-24A8-464F-8BF6-4A4A2396A747}"/>
            </c:ext>
          </c:extLst>
        </c:ser>
        <c:ser>
          <c:idx val="2"/>
          <c:order val="1"/>
          <c:tx>
            <c:strRef>
              <c:f>Graphique4!$B$17</c:f>
              <c:strCache>
                <c:ptCount val="1"/>
                <c:pt idx="0">
                  <c:v>IFT hors herbicides</c:v>
                </c:pt>
              </c:strCache>
            </c:strRef>
          </c:tx>
          <c:spPr>
            <a:solidFill>
              <a:schemeClr val="accent2">
                <a:lumMod val="40000"/>
                <a:lumOff val="60000"/>
              </a:schemeClr>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Graphique4!$C$17:$F$17</c:f>
              <c:numCache>
                <c:formatCode>0.00</c:formatCode>
                <c:ptCount val="4"/>
                <c:pt idx="0">
                  <c:v>2.1292691049353913</c:v>
                </c:pt>
                <c:pt idx="1">
                  <c:v>1.9330977734245458</c:v>
                </c:pt>
                <c:pt idx="2">
                  <c:v>2.1360012189214408</c:v>
                </c:pt>
                <c:pt idx="3">
                  <c:v>1.8587268759893059</c:v>
                </c:pt>
              </c:numCache>
            </c:numRef>
          </c:val>
          <c:extLst>
            <c:ext xmlns:c16="http://schemas.microsoft.com/office/drawing/2014/chart" uri="{C3380CC4-5D6E-409C-BE32-E72D297353CC}">
              <c16:uniqueId val="{00000001-24A8-464F-8BF6-4A4A2396A747}"/>
            </c:ext>
          </c:extLst>
        </c:ser>
        <c:ser>
          <c:idx val="3"/>
          <c:order val="2"/>
          <c:tx>
            <c:strRef>
              <c:f>Graphique4!$B$18</c:f>
              <c:strCache>
                <c:ptCount val="1"/>
                <c:pt idx="0">
                  <c:v>IFT semence</c:v>
                </c:pt>
              </c:strCache>
            </c:strRef>
          </c:tx>
          <c:spPr>
            <a:pattFill prst="pct50">
              <a:fgClr>
                <a:srgbClr val="0070C0"/>
              </a:fgClr>
              <a:bgClr>
                <a:schemeClr val="bg1"/>
              </a:bgClr>
            </a:patt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Graphique4!$C$18:$F$18</c:f>
              <c:numCache>
                <c:formatCode>0.00</c:formatCode>
                <c:ptCount val="4"/>
                <c:pt idx="0">
                  <c:v>0.97687871484595801</c:v>
                </c:pt>
                <c:pt idx="1">
                  <c:v>0.91834264584633396</c:v>
                </c:pt>
                <c:pt idx="2">
                  <c:v>0.95984453139785897</c:v>
                </c:pt>
                <c:pt idx="3">
                  <c:v>0.90075742558620397</c:v>
                </c:pt>
              </c:numCache>
            </c:numRef>
          </c:val>
          <c:extLst>
            <c:ext xmlns:c16="http://schemas.microsoft.com/office/drawing/2014/chart" uri="{C3380CC4-5D6E-409C-BE32-E72D297353CC}">
              <c16:uniqueId val="{00000002-24A8-464F-8BF6-4A4A2396A747}"/>
            </c:ext>
          </c:extLst>
        </c:ser>
        <c:dLbls>
          <c:showLegendKey val="0"/>
          <c:showVal val="0"/>
          <c:showCatName val="0"/>
          <c:showSerName val="0"/>
          <c:showPercent val="0"/>
          <c:showBubbleSize val="0"/>
        </c:dLbls>
        <c:gapWidth val="100"/>
        <c:overlap val="100"/>
        <c:axId val="1469826383"/>
        <c:axId val="1469828047"/>
      </c:barChart>
      <c:catAx>
        <c:axId val="1469826383"/>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8047"/>
        <c:crosses val="autoZero"/>
        <c:auto val="1"/>
        <c:lblAlgn val="ctr"/>
        <c:lblOffset val="100"/>
        <c:noMultiLvlLbl val="0"/>
      </c:catAx>
      <c:valAx>
        <c:axId val="1469828047"/>
        <c:scaling>
          <c:orientation val="minMax"/>
        </c:scaling>
        <c:delete val="0"/>
        <c:axPos val="l"/>
        <c:majorGridlines>
          <c:spPr>
            <a:ln w="6350" cap="flat" cmpd="sng" algn="ctr">
              <a:solidFill>
                <a:schemeClr val="bg1">
                  <a:lumMod val="85000"/>
                </a:schemeClr>
              </a:solidFill>
              <a:round/>
            </a:ln>
            <a:effectLst/>
          </c:spPr>
        </c:majorGridlines>
        <c:numFmt formatCode="General"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6383"/>
        <c:crosses val="autoZero"/>
        <c:crossBetween val="between"/>
      </c:valAx>
      <c:spPr>
        <a:noFill/>
        <a:ln>
          <a:noFill/>
        </a:ln>
        <a:effectLst/>
      </c:spPr>
    </c:plotArea>
    <c:legend>
      <c:legendPos val="b"/>
      <c:layout>
        <c:manualLayout>
          <c:xMode val="edge"/>
          <c:yMode val="edge"/>
          <c:x val="9.1696153043631046E-2"/>
          <c:y val="0.82812335958005245"/>
          <c:w val="0.90830387165459736"/>
          <c:h val="0.171876830613564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r>
              <a:rPr lang="fr-FR" sz="1000" b="1"/>
              <a:t>Maïs grain</a:t>
            </a:r>
          </a:p>
        </c:rich>
      </c:tx>
      <c:layout>
        <c:manualLayout>
          <c:xMode val="edge"/>
          <c:yMode val="edge"/>
          <c:x val="0.35274409975861454"/>
          <c:y val="9.661835748792270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14594862389189303"/>
          <c:y val="8.4742287648826492E-2"/>
          <c:w val="0.81121335736647371"/>
          <c:h val="0.66436342196355891"/>
        </c:manualLayout>
      </c:layout>
      <c:barChart>
        <c:barDir val="col"/>
        <c:grouping val="stacked"/>
        <c:varyColors val="0"/>
        <c:ser>
          <c:idx val="1"/>
          <c:order val="0"/>
          <c:tx>
            <c:strRef>
              <c:f>Graphique4!$B$22</c:f>
              <c:strCache>
                <c:ptCount val="1"/>
                <c:pt idx="0">
                  <c:v>IFT herbicides</c:v>
                </c:pt>
              </c:strCache>
            </c:strRef>
          </c:tx>
          <c:spPr>
            <a:solidFill>
              <a:schemeClr val="accent6"/>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Graphique4!$C$22:$F$22</c:f>
              <c:numCache>
                <c:formatCode>0.00</c:formatCode>
                <c:ptCount val="4"/>
                <c:pt idx="0">
                  <c:v>1.2607587620166101</c:v>
                </c:pt>
                <c:pt idx="1">
                  <c:v>1.4293383920593601</c:v>
                </c:pt>
                <c:pt idx="2">
                  <c:v>1.82823309848935</c:v>
                </c:pt>
                <c:pt idx="3">
                  <c:v>1.86751578090724</c:v>
                </c:pt>
              </c:numCache>
            </c:numRef>
          </c:val>
          <c:extLst>
            <c:ext xmlns:c16="http://schemas.microsoft.com/office/drawing/2014/chart" uri="{C3380CC4-5D6E-409C-BE32-E72D297353CC}">
              <c16:uniqueId val="{00000000-8B2E-410C-A9F1-5A8AF4B694CB}"/>
            </c:ext>
          </c:extLst>
        </c:ser>
        <c:ser>
          <c:idx val="2"/>
          <c:order val="1"/>
          <c:tx>
            <c:strRef>
              <c:f>Graphique4!$B$23</c:f>
              <c:strCache>
                <c:ptCount val="1"/>
                <c:pt idx="0">
                  <c:v>IFT hors herbicides</c:v>
                </c:pt>
              </c:strCache>
            </c:strRef>
          </c:tx>
          <c:spPr>
            <a:solidFill>
              <a:schemeClr val="accent2">
                <a:lumMod val="40000"/>
                <a:lumOff val="60000"/>
              </a:schemeClr>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Graphique4!$C$23:$F$23</c:f>
              <c:numCache>
                <c:formatCode>0.00</c:formatCode>
                <c:ptCount val="4"/>
                <c:pt idx="0">
                  <c:v>0.43055907048857911</c:v>
                </c:pt>
                <c:pt idx="1">
                  <c:v>0.42299713101298009</c:v>
                </c:pt>
                <c:pt idx="2">
                  <c:v>0.17102799959035098</c:v>
                </c:pt>
                <c:pt idx="3">
                  <c:v>0.40956796251647587</c:v>
                </c:pt>
              </c:numCache>
            </c:numRef>
          </c:val>
          <c:extLst>
            <c:ext xmlns:c16="http://schemas.microsoft.com/office/drawing/2014/chart" uri="{C3380CC4-5D6E-409C-BE32-E72D297353CC}">
              <c16:uniqueId val="{00000001-8B2E-410C-A9F1-5A8AF4B694CB}"/>
            </c:ext>
          </c:extLst>
        </c:ser>
        <c:ser>
          <c:idx val="3"/>
          <c:order val="2"/>
          <c:tx>
            <c:strRef>
              <c:f>Graphique4!$B$24</c:f>
              <c:strCache>
                <c:ptCount val="1"/>
                <c:pt idx="0">
                  <c:v>IFT semence</c:v>
                </c:pt>
              </c:strCache>
            </c:strRef>
          </c:tx>
          <c:spPr>
            <a:pattFill prst="pct50">
              <a:fgClr>
                <a:srgbClr val="0070C0"/>
              </a:fgClr>
              <a:bgClr>
                <a:schemeClr val="bg1"/>
              </a:bgClr>
            </a:patt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Graphique4!$C$24:$F$24</c:f>
              <c:numCache>
                <c:formatCode>0.00</c:formatCode>
                <c:ptCount val="4"/>
                <c:pt idx="0">
                  <c:v>0.95792624782420099</c:v>
                </c:pt>
                <c:pt idx="1">
                  <c:v>0.88034651978769995</c:v>
                </c:pt>
                <c:pt idx="2">
                  <c:v>0.92418420952123903</c:v>
                </c:pt>
                <c:pt idx="3">
                  <c:v>0.77836772793999398</c:v>
                </c:pt>
              </c:numCache>
            </c:numRef>
          </c:val>
          <c:extLst>
            <c:ext xmlns:c16="http://schemas.microsoft.com/office/drawing/2014/chart" uri="{C3380CC4-5D6E-409C-BE32-E72D297353CC}">
              <c16:uniqueId val="{00000002-8B2E-410C-A9F1-5A8AF4B694CB}"/>
            </c:ext>
          </c:extLst>
        </c:ser>
        <c:dLbls>
          <c:showLegendKey val="0"/>
          <c:showVal val="0"/>
          <c:showCatName val="0"/>
          <c:showSerName val="0"/>
          <c:showPercent val="0"/>
          <c:showBubbleSize val="0"/>
        </c:dLbls>
        <c:gapWidth val="100"/>
        <c:overlap val="100"/>
        <c:axId val="1469826383"/>
        <c:axId val="1469828047"/>
      </c:barChart>
      <c:catAx>
        <c:axId val="1469826383"/>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8047"/>
        <c:crosses val="autoZero"/>
        <c:auto val="1"/>
        <c:lblAlgn val="ctr"/>
        <c:lblOffset val="100"/>
        <c:noMultiLvlLbl val="0"/>
      </c:catAx>
      <c:valAx>
        <c:axId val="1469828047"/>
        <c:scaling>
          <c:orientation val="minMax"/>
        </c:scaling>
        <c:delete val="0"/>
        <c:axPos val="l"/>
        <c:majorGridlines>
          <c:spPr>
            <a:ln w="6350" cap="flat" cmpd="sng" algn="ctr">
              <a:solidFill>
                <a:schemeClr val="bg1">
                  <a:lumMod val="85000"/>
                </a:schemeClr>
              </a:solidFill>
              <a:round/>
            </a:ln>
            <a:effectLst/>
          </c:spPr>
        </c:majorGridlines>
        <c:numFmt formatCode="General"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6383"/>
        <c:crosses val="autoZero"/>
        <c:crossBetween val="between"/>
      </c:valAx>
      <c:spPr>
        <a:noFill/>
        <a:ln>
          <a:noFill/>
        </a:ln>
        <a:effectLst/>
      </c:spPr>
    </c:plotArea>
    <c:legend>
      <c:legendPos val="b"/>
      <c:layout>
        <c:manualLayout>
          <c:xMode val="edge"/>
          <c:yMode val="edge"/>
          <c:x val="9.1696153043631046E-2"/>
          <c:y val="0.82812335958005245"/>
          <c:w val="0.88888298601229065"/>
          <c:h val="0.171876830613564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r>
              <a:rPr lang="fr-FR" sz="1000" b="1"/>
              <a:t>Colza</a:t>
            </a:r>
          </a:p>
        </c:rich>
      </c:tx>
      <c:layout>
        <c:manualLayout>
          <c:xMode val="edge"/>
          <c:yMode val="edge"/>
          <c:x val="0.41013404825737265"/>
          <c:y val="1.4492753623188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11031616863791606"/>
          <c:y val="8.9573205523222635E-2"/>
          <c:w val="0.82831702522540329"/>
          <c:h val="0.64503975046597439"/>
        </c:manualLayout>
      </c:layout>
      <c:barChart>
        <c:barDir val="col"/>
        <c:grouping val="stacked"/>
        <c:varyColors val="0"/>
        <c:ser>
          <c:idx val="1"/>
          <c:order val="0"/>
          <c:tx>
            <c:strRef>
              <c:f>Graphique4!$B$28</c:f>
              <c:strCache>
                <c:ptCount val="1"/>
                <c:pt idx="0">
                  <c:v>IFT herbicides</c:v>
                </c:pt>
              </c:strCache>
            </c:strRef>
          </c:tx>
          <c:spPr>
            <a:solidFill>
              <a:schemeClr val="accent6"/>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Graphique4!$C$28:$F$28</c:f>
              <c:numCache>
                <c:formatCode>0.00</c:formatCode>
                <c:ptCount val="4"/>
                <c:pt idx="0">
                  <c:v>1.4311958434609999</c:v>
                </c:pt>
                <c:pt idx="1">
                  <c:v>1.7424325720540099</c:v>
                </c:pt>
                <c:pt idx="2">
                  <c:v>1.8567075585405399</c:v>
                </c:pt>
                <c:pt idx="3">
                  <c:v>2.1261166414238999</c:v>
                </c:pt>
              </c:numCache>
            </c:numRef>
          </c:val>
          <c:extLst>
            <c:ext xmlns:c16="http://schemas.microsoft.com/office/drawing/2014/chart" uri="{C3380CC4-5D6E-409C-BE32-E72D297353CC}">
              <c16:uniqueId val="{00000000-CFBA-45AD-BB5B-E7809737DC31}"/>
            </c:ext>
          </c:extLst>
        </c:ser>
        <c:ser>
          <c:idx val="2"/>
          <c:order val="1"/>
          <c:tx>
            <c:strRef>
              <c:f>Graphique4!$B$29</c:f>
              <c:strCache>
                <c:ptCount val="1"/>
                <c:pt idx="0">
                  <c:v>IFT hors herbicides</c:v>
                </c:pt>
              </c:strCache>
            </c:strRef>
          </c:tx>
          <c:spPr>
            <a:solidFill>
              <a:schemeClr val="accent2">
                <a:lumMod val="40000"/>
                <a:lumOff val="60000"/>
              </a:schemeClr>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Graphique4!$C$29:$F$29</c:f>
              <c:numCache>
                <c:formatCode>0.00</c:formatCode>
                <c:ptCount val="4"/>
                <c:pt idx="0">
                  <c:v>3.5656660099941426</c:v>
                </c:pt>
                <c:pt idx="1">
                  <c:v>4.0208062755833849</c:v>
                </c:pt>
                <c:pt idx="2">
                  <c:v>3.7184698722508571</c:v>
                </c:pt>
                <c:pt idx="3">
                  <c:v>4.3689146839436681</c:v>
                </c:pt>
              </c:numCache>
            </c:numRef>
          </c:val>
          <c:extLst>
            <c:ext xmlns:c16="http://schemas.microsoft.com/office/drawing/2014/chart" uri="{C3380CC4-5D6E-409C-BE32-E72D297353CC}">
              <c16:uniqueId val="{00000001-CFBA-45AD-BB5B-E7809737DC31}"/>
            </c:ext>
          </c:extLst>
        </c:ser>
        <c:ser>
          <c:idx val="3"/>
          <c:order val="2"/>
          <c:tx>
            <c:strRef>
              <c:f>Graphique4!$B$30</c:f>
              <c:strCache>
                <c:ptCount val="1"/>
                <c:pt idx="0">
                  <c:v>IFT semence</c:v>
                </c:pt>
              </c:strCache>
            </c:strRef>
          </c:tx>
          <c:spPr>
            <a:pattFill prst="pct50">
              <a:fgClr>
                <a:srgbClr val="0070C0"/>
              </a:fgClr>
              <a:bgClr>
                <a:schemeClr val="bg1"/>
              </a:bgClr>
            </a:patt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Graphique4!$C$30:$F$30</c:f>
              <c:numCache>
                <c:formatCode>0.00</c:formatCode>
                <c:ptCount val="4"/>
                <c:pt idx="0">
                  <c:v>0.85565651591230796</c:v>
                </c:pt>
                <c:pt idx="1">
                  <c:v>0.95543933910206502</c:v>
                </c:pt>
                <c:pt idx="2">
                  <c:v>0.87687114089472296</c:v>
                </c:pt>
                <c:pt idx="3">
                  <c:v>0.73236181886469198</c:v>
                </c:pt>
              </c:numCache>
            </c:numRef>
          </c:val>
          <c:extLst>
            <c:ext xmlns:c16="http://schemas.microsoft.com/office/drawing/2014/chart" uri="{C3380CC4-5D6E-409C-BE32-E72D297353CC}">
              <c16:uniqueId val="{00000002-CFBA-45AD-BB5B-E7809737DC31}"/>
            </c:ext>
          </c:extLst>
        </c:ser>
        <c:dLbls>
          <c:showLegendKey val="0"/>
          <c:showVal val="0"/>
          <c:showCatName val="0"/>
          <c:showSerName val="0"/>
          <c:showPercent val="0"/>
          <c:showBubbleSize val="0"/>
        </c:dLbls>
        <c:gapWidth val="100"/>
        <c:overlap val="100"/>
        <c:axId val="1469826383"/>
        <c:axId val="1469828047"/>
      </c:barChart>
      <c:catAx>
        <c:axId val="1469826383"/>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8047"/>
        <c:crosses val="autoZero"/>
        <c:auto val="1"/>
        <c:lblAlgn val="ctr"/>
        <c:lblOffset val="100"/>
        <c:noMultiLvlLbl val="0"/>
      </c:catAx>
      <c:valAx>
        <c:axId val="1469828047"/>
        <c:scaling>
          <c:orientation val="minMax"/>
        </c:scaling>
        <c:delete val="0"/>
        <c:axPos val="l"/>
        <c:majorGridlines>
          <c:spPr>
            <a:ln w="6350" cap="flat" cmpd="sng" algn="ctr">
              <a:solidFill>
                <a:schemeClr val="bg1">
                  <a:lumMod val="85000"/>
                </a:schemeClr>
              </a:solidFill>
              <a:round/>
            </a:ln>
            <a:effectLst/>
          </c:spPr>
        </c:majorGridlines>
        <c:numFmt formatCode="General"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6383"/>
        <c:crosses val="autoZero"/>
        <c:crossBetween val="between"/>
        <c:majorUnit val="1"/>
      </c:valAx>
      <c:spPr>
        <a:noFill/>
        <a:ln>
          <a:noFill/>
        </a:ln>
        <a:effectLst/>
      </c:spPr>
    </c:plotArea>
    <c:legend>
      <c:legendPos val="b"/>
      <c:layout>
        <c:manualLayout>
          <c:xMode val="edge"/>
          <c:yMode val="edge"/>
          <c:x val="0.16979936085395184"/>
          <c:y val="0.81886410032079326"/>
          <c:w val="0.74530240020265559"/>
          <c:h val="0.1811358362813343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r>
              <a:rPr lang="fr-FR" sz="1000" b="1"/>
              <a:t>Pois</a:t>
            </a:r>
          </a:p>
        </c:rich>
      </c:tx>
      <c:layout>
        <c:manualLayout>
          <c:xMode val="edge"/>
          <c:yMode val="edge"/>
          <c:x val="0.47927689761671355"/>
          <c:y val="4.8309178743961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11031616863791606"/>
          <c:y val="7.9911369774430363E-2"/>
          <c:w val="0.84334187142269867"/>
          <c:h val="0.65470158621476671"/>
        </c:manualLayout>
      </c:layout>
      <c:barChart>
        <c:barDir val="col"/>
        <c:grouping val="stacked"/>
        <c:varyColors val="0"/>
        <c:ser>
          <c:idx val="1"/>
          <c:order val="0"/>
          <c:tx>
            <c:strRef>
              <c:f>Graphique4!$B$34</c:f>
              <c:strCache>
                <c:ptCount val="1"/>
                <c:pt idx="0">
                  <c:v>IFT herbicides</c:v>
                </c:pt>
              </c:strCache>
            </c:strRef>
          </c:tx>
          <c:spPr>
            <a:solidFill>
              <a:schemeClr val="accent6"/>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Graphique4!$C$34:$F$34</c:f>
              <c:numCache>
                <c:formatCode>0.00</c:formatCode>
                <c:ptCount val="4"/>
                <c:pt idx="0">
                  <c:v>1.3814146786716099</c:v>
                </c:pt>
                <c:pt idx="1">
                  <c:v>1.29216302052706</c:v>
                </c:pt>
                <c:pt idx="2">
                  <c:v>1.25715084798281</c:v>
                </c:pt>
                <c:pt idx="3">
                  <c:v>1.23701335745075</c:v>
                </c:pt>
              </c:numCache>
            </c:numRef>
          </c:val>
          <c:extLst>
            <c:ext xmlns:c16="http://schemas.microsoft.com/office/drawing/2014/chart" uri="{C3380CC4-5D6E-409C-BE32-E72D297353CC}">
              <c16:uniqueId val="{00000000-F6FA-4B72-9AEE-40A2B50EB0F4}"/>
            </c:ext>
          </c:extLst>
        </c:ser>
        <c:ser>
          <c:idx val="2"/>
          <c:order val="1"/>
          <c:tx>
            <c:strRef>
              <c:f>Graphique4!$B$35</c:f>
              <c:strCache>
                <c:ptCount val="1"/>
                <c:pt idx="0">
                  <c:v>IFT hors herbicides</c:v>
                </c:pt>
              </c:strCache>
            </c:strRef>
          </c:tx>
          <c:spPr>
            <a:solidFill>
              <a:schemeClr val="accent2">
                <a:lumMod val="40000"/>
                <a:lumOff val="60000"/>
              </a:schemeClr>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Graphique4!$C$35:$F$35</c:f>
              <c:numCache>
                <c:formatCode>0.00</c:formatCode>
                <c:ptCount val="4"/>
                <c:pt idx="0">
                  <c:v>2.7713106775320249</c:v>
                </c:pt>
                <c:pt idx="1">
                  <c:v>2.8854067813195003</c:v>
                </c:pt>
                <c:pt idx="2">
                  <c:v>2.4934088187821191</c:v>
                </c:pt>
                <c:pt idx="3">
                  <c:v>1.7643105224711921</c:v>
                </c:pt>
              </c:numCache>
            </c:numRef>
          </c:val>
          <c:extLst>
            <c:ext xmlns:c16="http://schemas.microsoft.com/office/drawing/2014/chart" uri="{C3380CC4-5D6E-409C-BE32-E72D297353CC}">
              <c16:uniqueId val="{00000001-F6FA-4B72-9AEE-40A2B50EB0F4}"/>
            </c:ext>
          </c:extLst>
        </c:ser>
        <c:ser>
          <c:idx val="3"/>
          <c:order val="2"/>
          <c:tx>
            <c:strRef>
              <c:f>Graphique4!$B$36</c:f>
              <c:strCache>
                <c:ptCount val="1"/>
                <c:pt idx="0">
                  <c:v>IFT semence</c:v>
                </c:pt>
              </c:strCache>
            </c:strRef>
          </c:tx>
          <c:spPr>
            <a:pattFill prst="pct50">
              <a:fgClr>
                <a:srgbClr val="0070C0"/>
              </a:fgClr>
              <a:bgClr>
                <a:schemeClr val="bg1"/>
              </a:bgClr>
            </a:patt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Graphique4!$C$36:$F$36</c:f>
              <c:numCache>
                <c:formatCode>0.00</c:formatCode>
                <c:ptCount val="4"/>
                <c:pt idx="0">
                  <c:v>0.99482418953337504</c:v>
                </c:pt>
                <c:pt idx="1">
                  <c:v>0.95265980665894001</c:v>
                </c:pt>
                <c:pt idx="2">
                  <c:v>0.95369347893102097</c:v>
                </c:pt>
                <c:pt idx="3">
                  <c:v>0.69038871558871795</c:v>
                </c:pt>
              </c:numCache>
            </c:numRef>
          </c:val>
          <c:extLst>
            <c:ext xmlns:c16="http://schemas.microsoft.com/office/drawing/2014/chart" uri="{C3380CC4-5D6E-409C-BE32-E72D297353CC}">
              <c16:uniqueId val="{00000002-F6FA-4B72-9AEE-40A2B50EB0F4}"/>
            </c:ext>
          </c:extLst>
        </c:ser>
        <c:dLbls>
          <c:showLegendKey val="0"/>
          <c:showVal val="0"/>
          <c:showCatName val="0"/>
          <c:showSerName val="0"/>
          <c:showPercent val="0"/>
          <c:showBubbleSize val="0"/>
        </c:dLbls>
        <c:gapWidth val="100"/>
        <c:overlap val="100"/>
        <c:axId val="1469826383"/>
        <c:axId val="1469828047"/>
      </c:barChart>
      <c:catAx>
        <c:axId val="1469826383"/>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8047"/>
        <c:crosses val="autoZero"/>
        <c:auto val="1"/>
        <c:lblAlgn val="ctr"/>
        <c:lblOffset val="100"/>
        <c:noMultiLvlLbl val="0"/>
      </c:catAx>
      <c:valAx>
        <c:axId val="1469828047"/>
        <c:scaling>
          <c:orientation val="minMax"/>
        </c:scaling>
        <c:delete val="0"/>
        <c:axPos val="l"/>
        <c:majorGridlines>
          <c:spPr>
            <a:ln w="6350" cap="flat" cmpd="sng" algn="ctr">
              <a:solidFill>
                <a:schemeClr val="bg1">
                  <a:lumMod val="85000"/>
                </a:schemeClr>
              </a:solidFill>
              <a:round/>
            </a:ln>
            <a:effectLst/>
          </c:spPr>
        </c:majorGridlines>
        <c:numFmt formatCode="General"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6383"/>
        <c:crosses val="autoZero"/>
        <c:crossBetween val="between"/>
      </c:valAx>
      <c:spPr>
        <a:noFill/>
        <a:ln>
          <a:noFill/>
        </a:ln>
        <a:effectLst/>
      </c:spPr>
    </c:plotArea>
    <c:legend>
      <c:legendPos val="b"/>
      <c:layout>
        <c:manualLayout>
          <c:xMode val="edge"/>
          <c:yMode val="edge"/>
          <c:x val="9.1696153043631046E-2"/>
          <c:y val="0.82812335958005245"/>
          <c:w val="0.90830387165459736"/>
          <c:h val="0.171876830613564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r>
              <a:rPr lang="fr-FR" sz="1000" b="1"/>
              <a:t>Betterave</a:t>
            </a:r>
          </a:p>
        </c:rich>
      </c:tx>
      <c:layout>
        <c:manualLayout>
          <c:xMode val="edge"/>
          <c:yMode val="edge"/>
          <c:x val="0.35710843373493978"/>
          <c:y val="9.661835748792270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50" charset="0"/>
              <a:ea typeface="+mn-ea"/>
              <a:cs typeface="+mn-cs"/>
            </a:defRPr>
          </a:pPr>
          <a:endParaRPr lang="fr-FR"/>
        </a:p>
      </c:txPr>
    </c:title>
    <c:autoTitleDeleted val="0"/>
    <c:plotArea>
      <c:layout>
        <c:manualLayout>
          <c:layoutTarget val="inner"/>
          <c:xMode val="edge"/>
          <c:yMode val="edge"/>
          <c:x val="0.11031616863791606"/>
          <c:y val="8.474228764882652E-2"/>
          <c:w val="0.84973595168073868"/>
          <c:h val="0.65953250408916286"/>
        </c:manualLayout>
      </c:layout>
      <c:barChart>
        <c:barDir val="col"/>
        <c:grouping val="stacked"/>
        <c:varyColors val="0"/>
        <c:ser>
          <c:idx val="1"/>
          <c:order val="0"/>
          <c:tx>
            <c:strRef>
              <c:f>Graphique4!$B$40</c:f>
              <c:strCache>
                <c:ptCount val="1"/>
                <c:pt idx="0">
                  <c:v>IFT herbicides</c:v>
                </c:pt>
              </c:strCache>
            </c:strRef>
          </c:tx>
          <c:spPr>
            <a:solidFill>
              <a:schemeClr val="accent6"/>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Graphique4!$C$40:$F$40</c:f>
              <c:numCache>
                <c:formatCode>0.00</c:formatCode>
                <c:ptCount val="4"/>
                <c:pt idx="0">
                  <c:v>3.0154717953757801</c:v>
                </c:pt>
                <c:pt idx="1">
                  <c:v>2.72347302705119</c:v>
                </c:pt>
                <c:pt idx="2">
                  <c:v>2.3650078988233099</c:v>
                </c:pt>
                <c:pt idx="3">
                  <c:v>3.5099260748444499</c:v>
                </c:pt>
              </c:numCache>
            </c:numRef>
          </c:val>
          <c:extLst>
            <c:ext xmlns:c16="http://schemas.microsoft.com/office/drawing/2014/chart" uri="{C3380CC4-5D6E-409C-BE32-E72D297353CC}">
              <c16:uniqueId val="{00000000-A2ED-43F9-8929-D2C4409981ED}"/>
            </c:ext>
          </c:extLst>
        </c:ser>
        <c:ser>
          <c:idx val="2"/>
          <c:order val="1"/>
          <c:tx>
            <c:strRef>
              <c:f>Graphique4!$B$41</c:f>
              <c:strCache>
                <c:ptCount val="1"/>
                <c:pt idx="0">
                  <c:v>IFT hors herbicides</c:v>
                </c:pt>
              </c:strCache>
            </c:strRef>
          </c:tx>
          <c:spPr>
            <a:solidFill>
              <a:schemeClr val="accent2">
                <a:lumMod val="40000"/>
                <a:lumOff val="60000"/>
              </a:schemeClr>
            </a:solid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Graphique4!$C$41:$F$41</c:f>
              <c:numCache>
                <c:formatCode>0.00</c:formatCode>
                <c:ptCount val="4"/>
                <c:pt idx="0">
                  <c:v>1.7853312264926422</c:v>
                </c:pt>
                <c:pt idx="1">
                  <c:v>1.7589229949753542</c:v>
                </c:pt>
                <c:pt idx="2">
                  <c:v>2.2254279526673004</c:v>
                </c:pt>
                <c:pt idx="3">
                  <c:v>2.6124724163606485</c:v>
                </c:pt>
              </c:numCache>
            </c:numRef>
          </c:val>
          <c:extLst>
            <c:ext xmlns:c16="http://schemas.microsoft.com/office/drawing/2014/chart" uri="{C3380CC4-5D6E-409C-BE32-E72D297353CC}">
              <c16:uniqueId val="{00000001-A2ED-43F9-8929-D2C4409981ED}"/>
            </c:ext>
          </c:extLst>
        </c:ser>
        <c:ser>
          <c:idx val="3"/>
          <c:order val="2"/>
          <c:tx>
            <c:strRef>
              <c:f>Graphique4!$B$42</c:f>
              <c:strCache>
                <c:ptCount val="1"/>
                <c:pt idx="0">
                  <c:v>IFT semence</c:v>
                </c:pt>
              </c:strCache>
            </c:strRef>
          </c:tx>
          <c:spPr>
            <a:pattFill prst="pct50">
              <a:fgClr>
                <a:srgbClr val="0070C0"/>
              </a:fgClr>
              <a:bgClr>
                <a:schemeClr val="bg1"/>
              </a:bgClr>
            </a:pattFill>
            <a:ln>
              <a:noFill/>
            </a:ln>
            <a:effectLst/>
          </c:spPr>
          <c:invertIfNegative val="0"/>
          <c:cat>
            <c:numRef>
              <c:f>Graphique4!$C$9:$F$9</c:f>
              <c:numCache>
                <c:formatCode>General</c:formatCode>
                <c:ptCount val="4"/>
                <c:pt idx="0">
                  <c:v>2011</c:v>
                </c:pt>
                <c:pt idx="1">
                  <c:v>2014</c:v>
                </c:pt>
                <c:pt idx="2">
                  <c:v>2017</c:v>
                </c:pt>
                <c:pt idx="3">
                  <c:v>2021</c:v>
                </c:pt>
              </c:numCache>
            </c:numRef>
          </c:cat>
          <c:val>
            <c:numRef>
              <c:f>Graphique4!$C$42:$F$42</c:f>
              <c:numCache>
                <c:formatCode>0.00</c:formatCode>
                <c:ptCount val="4"/>
                <c:pt idx="0">
                  <c:v>0.94249666355558803</c:v>
                </c:pt>
                <c:pt idx="1">
                  <c:v>0.94653054762320599</c:v>
                </c:pt>
                <c:pt idx="2">
                  <c:v>0.98734148855577997</c:v>
                </c:pt>
                <c:pt idx="3">
                  <c:v>0.93344864188041099</c:v>
                </c:pt>
              </c:numCache>
            </c:numRef>
          </c:val>
          <c:extLst>
            <c:ext xmlns:c16="http://schemas.microsoft.com/office/drawing/2014/chart" uri="{C3380CC4-5D6E-409C-BE32-E72D297353CC}">
              <c16:uniqueId val="{00000002-A2ED-43F9-8929-D2C4409981ED}"/>
            </c:ext>
          </c:extLst>
        </c:ser>
        <c:dLbls>
          <c:showLegendKey val="0"/>
          <c:showVal val="0"/>
          <c:showCatName val="0"/>
          <c:showSerName val="0"/>
          <c:showPercent val="0"/>
          <c:showBubbleSize val="0"/>
        </c:dLbls>
        <c:gapWidth val="100"/>
        <c:overlap val="100"/>
        <c:axId val="1469826383"/>
        <c:axId val="1469828047"/>
      </c:barChart>
      <c:catAx>
        <c:axId val="1469826383"/>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8047"/>
        <c:crosses val="autoZero"/>
        <c:auto val="1"/>
        <c:lblAlgn val="ctr"/>
        <c:lblOffset val="100"/>
        <c:noMultiLvlLbl val="0"/>
      </c:catAx>
      <c:valAx>
        <c:axId val="1469828047"/>
        <c:scaling>
          <c:orientation val="minMax"/>
        </c:scaling>
        <c:delete val="0"/>
        <c:axPos val="l"/>
        <c:majorGridlines>
          <c:spPr>
            <a:ln w="6350" cap="flat" cmpd="sng" algn="ctr">
              <a:solidFill>
                <a:schemeClr val="bg1">
                  <a:lumMod val="85000"/>
                </a:schemeClr>
              </a:solidFill>
              <a:round/>
            </a:ln>
            <a:effectLst/>
          </c:spPr>
        </c:majorGridlines>
        <c:numFmt formatCode="General"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crossAx val="1469826383"/>
        <c:crosses val="autoZero"/>
        <c:crossBetween val="between"/>
      </c:valAx>
      <c:spPr>
        <a:noFill/>
        <a:ln>
          <a:noFill/>
        </a:ln>
        <a:effectLst/>
      </c:spPr>
    </c:plotArea>
    <c:legend>
      <c:legendPos val="b"/>
      <c:layout>
        <c:manualLayout>
          <c:xMode val="edge"/>
          <c:yMode val="edge"/>
          <c:x val="9.1696153043631046E-2"/>
          <c:y val="0.82812335958005245"/>
          <c:w val="0.87281872898417823"/>
          <c:h val="0.171876830613564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76200</xdr:colOff>
      <xdr:row>6</xdr:row>
      <xdr:rowOff>47625</xdr:rowOff>
    </xdr:from>
    <xdr:to>
      <xdr:col>7</xdr:col>
      <xdr:colOff>466725</xdr:colOff>
      <xdr:row>29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209550</xdr:colOff>
      <xdr:row>12</xdr:row>
      <xdr:rowOff>82550</xdr:rowOff>
    </xdr:from>
    <xdr:to>
      <xdr:col>5</xdr:col>
      <xdr:colOff>463550</xdr:colOff>
      <xdr:row>36</xdr:row>
      <xdr:rowOff>133350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342899</xdr:colOff>
      <xdr:row>19</xdr:row>
      <xdr:rowOff>88900</xdr:rowOff>
    </xdr:from>
    <xdr:to>
      <xdr:col>6</xdr:col>
      <xdr:colOff>648199</xdr:colOff>
      <xdr:row>38</xdr:row>
      <xdr:rowOff>132650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189043</xdr:colOff>
      <xdr:row>7</xdr:row>
      <xdr:rowOff>91500</xdr:rowOff>
    </xdr:from>
    <xdr:to>
      <xdr:col>5</xdr:col>
      <xdr:colOff>709706</xdr:colOff>
      <xdr:row>40</xdr:row>
      <xdr:rowOff>57150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0.51674</cdr:x>
      <cdr:y>0.02732</cdr:y>
    </cdr:from>
    <cdr:to>
      <cdr:x>0.51674</cdr:x>
      <cdr:y>0.67223</cdr:y>
    </cdr:to>
    <cdr:cxnSp macro="">
      <cdr:nvCxnSpPr>
        <cdr:cNvPr id="3" name="Connecteur droit 2"/>
        <cdr:cNvCxnSpPr/>
      </cdr:nvCxnSpPr>
      <cdr:spPr>
        <a:xfrm xmlns:a="http://schemas.openxmlformats.org/drawingml/2006/main">
          <a:off x="2731957" y="143824"/>
          <a:ext cx="0" cy="3395382"/>
        </a:xfrm>
        <a:prstGeom xmlns:a="http://schemas.openxmlformats.org/drawingml/2006/main" prst="line">
          <a:avLst/>
        </a:prstGeom>
        <a:ln xmlns:a="http://schemas.openxmlformats.org/drawingml/2006/main">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7</xdr:col>
      <xdr:colOff>19050</xdr:colOff>
      <xdr:row>6</xdr:row>
      <xdr:rowOff>9525</xdr:rowOff>
    </xdr:from>
    <xdr:to>
      <xdr:col>10</xdr:col>
      <xdr:colOff>209550</xdr:colOff>
      <xdr:row>24</xdr:row>
      <xdr:rowOff>9525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6</xdr:row>
      <xdr:rowOff>38100</xdr:rowOff>
    </xdr:from>
    <xdr:to>
      <xdr:col>14</xdr:col>
      <xdr:colOff>123825</xdr:colOff>
      <xdr:row>24</xdr:row>
      <xdr:rowOff>38100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19050</xdr:colOff>
      <xdr:row>6</xdr:row>
      <xdr:rowOff>19050</xdr:rowOff>
    </xdr:from>
    <xdr:to>
      <xdr:col>18</xdr:col>
      <xdr:colOff>123825</xdr:colOff>
      <xdr:row>24</xdr:row>
      <xdr:rowOff>19050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26</xdr:row>
      <xdr:rowOff>0</xdr:rowOff>
    </xdr:from>
    <xdr:to>
      <xdr:col>10</xdr:col>
      <xdr:colOff>190500</xdr:colOff>
      <xdr:row>44</xdr:row>
      <xdr:rowOff>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26</xdr:row>
      <xdr:rowOff>28575</xdr:rowOff>
    </xdr:from>
    <xdr:to>
      <xdr:col>14</xdr:col>
      <xdr:colOff>104775</xdr:colOff>
      <xdr:row>44</xdr:row>
      <xdr:rowOff>28575</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26</xdr:row>
      <xdr:rowOff>9525</xdr:rowOff>
    </xdr:from>
    <xdr:to>
      <xdr:col>18</xdr:col>
      <xdr:colOff>104775</xdr:colOff>
      <xdr:row>44</xdr:row>
      <xdr:rowOff>9525</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31750</xdr:colOff>
      <xdr:row>6</xdr:row>
      <xdr:rowOff>28575</xdr:rowOff>
    </xdr:from>
    <xdr:to>
      <xdr:col>10</xdr:col>
      <xdr:colOff>361950</xdr:colOff>
      <xdr:row>22</xdr:row>
      <xdr:rowOff>28575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125783</xdr:colOff>
      <xdr:row>7</xdr:row>
      <xdr:rowOff>76288</xdr:rowOff>
    </xdr:from>
    <xdr:to>
      <xdr:col>4</xdr:col>
      <xdr:colOff>1056932</xdr:colOff>
      <xdr:row>28</xdr:row>
      <xdr:rowOff>69474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17810</xdr:colOff>
      <xdr:row>6</xdr:row>
      <xdr:rowOff>84254</xdr:rowOff>
    </xdr:from>
    <xdr:to>
      <xdr:col>15</xdr:col>
      <xdr:colOff>394938</xdr:colOff>
      <xdr:row>23</xdr:row>
      <xdr:rowOff>62881</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77439</xdr:colOff>
      <xdr:row>7</xdr:row>
      <xdr:rowOff>38719</xdr:rowOff>
    </xdr:from>
    <xdr:to>
      <xdr:col>6</xdr:col>
      <xdr:colOff>593778</xdr:colOff>
      <xdr:row>24</xdr:row>
      <xdr:rowOff>74946</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SRISE\04-%20Conjoncture%20etudes\IAA\M&#201;MENTO%202010\EMPLOI_INSE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emploi89-08"/>
      <sheetName val="emploi 2008 PROV"/>
      <sheetName val="estemploiNes5311208"/>
    </sheetNames>
    <sheetDataSet>
      <sheetData sheetId="0">
        <row r="2">
          <cell r="BI2" t="str">
            <v xml:space="preserve"> en milliers</v>
          </cell>
        </row>
        <row r="3">
          <cell r="BG3" t="str">
            <v>2008(1)</v>
          </cell>
        </row>
        <row r="4">
          <cell r="BG4" t="str">
            <v>Salariés</v>
          </cell>
          <cell r="BH4" t="str">
            <v>Non salariés</v>
          </cell>
          <cell r="BI4" t="str">
            <v>Total</v>
          </cell>
        </row>
        <row r="5">
          <cell r="A5" t="str">
            <v>Alsace</v>
          </cell>
          <cell r="BG5">
            <v>720.6</v>
          </cell>
          <cell r="BH5">
            <v>53.1</v>
          </cell>
          <cell r="BI5">
            <v>773.7</v>
          </cell>
        </row>
        <row r="6">
          <cell r="A6" t="str">
            <v>Aquitaine</v>
          </cell>
          <cell r="BG6">
            <v>1137.7</v>
          </cell>
          <cell r="BH6">
            <v>151</v>
          </cell>
          <cell r="BI6">
            <v>1288.7</v>
          </cell>
        </row>
        <row r="7">
          <cell r="A7" t="str">
            <v>Auvergne</v>
          </cell>
          <cell r="BG7">
            <v>461.9</v>
          </cell>
          <cell r="BH7">
            <v>67.8</v>
          </cell>
          <cell r="BI7">
            <v>529.70000000000005</v>
          </cell>
        </row>
        <row r="8">
          <cell r="A8" t="str">
            <v>Basse-Normandie</v>
          </cell>
          <cell r="BG8">
            <v>518.79999999999995</v>
          </cell>
          <cell r="BH8">
            <v>63.3</v>
          </cell>
          <cell r="BI8">
            <v>582.1</v>
          </cell>
        </row>
        <row r="9">
          <cell r="A9" t="str">
            <v>Bourgogne</v>
          </cell>
          <cell r="BG9">
            <v>589.5</v>
          </cell>
          <cell r="BH9">
            <v>68.7</v>
          </cell>
          <cell r="BI9">
            <v>658.2</v>
          </cell>
        </row>
        <row r="10">
          <cell r="A10" t="str">
            <v>Bretagne</v>
          </cell>
          <cell r="BG10">
            <v>1148.9000000000001</v>
          </cell>
          <cell r="BH10">
            <v>142.19999999999999</v>
          </cell>
          <cell r="BI10">
            <v>1291.0999999999999</v>
          </cell>
        </row>
        <row r="11">
          <cell r="A11" t="str">
            <v>Centre</v>
          </cell>
          <cell r="BG11">
            <v>912.2</v>
          </cell>
          <cell r="BH11">
            <v>90.7</v>
          </cell>
          <cell r="BI11">
            <v>1002.9</v>
          </cell>
        </row>
        <row r="12">
          <cell r="A12" t="str">
            <v>Champagne-Ardenne</v>
          </cell>
          <cell r="BG12">
            <v>483.2</v>
          </cell>
          <cell r="BH12">
            <v>53.2</v>
          </cell>
          <cell r="BI12">
            <v>536.4</v>
          </cell>
        </row>
        <row r="13">
          <cell r="A13" t="str">
            <v>Corse</v>
          </cell>
          <cell r="BG13">
            <v>98.2</v>
          </cell>
          <cell r="BH13">
            <v>15.2</v>
          </cell>
          <cell r="BI13">
            <v>113.4</v>
          </cell>
        </row>
        <row r="14">
          <cell r="A14" t="str">
            <v>Franche-Comté</v>
          </cell>
          <cell r="BG14">
            <v>405.9</v>
          </cell>
          <cell r="BH14">
            <v>41.6</v>
          </cell>
          <cell r="BI14">
            <v>447.5</v>
          </cell>
        </row>
        <row r="15">
          <cell r="A15" t="str">
            <v>Haute-Normandie</v>
          </cell>
          <cell r="BG15">
            <v>672.4</v>
          </cell>
          <cell r="BH15">
            <v>53.5</v>
          </cell>
          <cell r="BI15">
            <v>725.9</v>
          </cell>
        </row>
        <row r="16">
          <cell r="A16" t="str">
            <v>Île-de-France</v>
          </cell>
          <cell r="BG16">
            <v>5625.5</v>
          </cell>
          <cell r="BH16">
            <v>331.4</v>
          </cell>
          <cell r="BI16">
            <v>5956.9</v>
          </cell>
        </row>
        <row r="17">
          <cell r="A17" t="str">
            <v>Languedoc-Roussillon</v>
          </cell>
          <cell r="BG17">
            <v>819.6</v>
          </cell>
          <cell r="BH17">
            <v>127.6</v>
          </cell>
          <cell r="BI17">
            <v>947.2</v>
          </cell>
        </row>
        <row r="18">
          <cell r="A18" t="str">
            <v>Limousin</v>
          </cell>
          <cell r="BG18">
            <v>253.6</v>
          </cell>
          <cell r="BH18">
            <v>36.299999999999997</v>
          </cell>
          <cell r="BI18">
            <v>289.89999999999998</v>
          </cell>
        </row>
        <row r="19">
          <cell r="A19" t="str">
            <v>Lorraine</v>
          </cell>
          <cell r="BG19">
            <v>793.1</v>
          </cell>
          <cell r="BH19">
            <v>67.400000000000006</v>
          </cell>
          <cell r="BI19">
            <v>860.5</v>
          </cell>
        </row>
        <row r="20">
          <cell r="A20" t="str">
            <v>Midi-Pyrénées</v>
          </cell>
          <cell r="BG20">
            <v>1038.5999999999999</v>
          </cell>
          <cell r="BH20">
            <v>147.80000000000001</v>
          </cell>
          <cell r="BI20">
            <v>1186.4000000000001</v>
          </cell>
        </row>
        <row r="21">
          <cell r="A21" t="str">
            <v>Nord-Pas-de-Calais</v>
          </cell>
          <cell r="BG21">
            <v>1427.3</v>
          </cell>
          <cell r="BH21">
            <v>100.9</v>
          </cell>
          <cell r="BI21">
            <v>1528.2</v>
          </cell>
        </row>
        <row r="22">
          <cell r="A22" t="str">
            <v>Pays de la Loire</v>
          </cell>
          <cell r="BG22">
            <v>1344.9</v>
          </cell>
          <cell r="BH22">
            <v>144.6</v>
          </cell>
          <cell r="BI22">
            <v>1489.5</v>
          </cell>
        </row>
        <row r="23">
          <cell r="A23" t="str">
            <v>Picardie</v>
          </cell>
          <cell r="BG23">
            <v>628.79999999999995</v>
          </cell>
          <cell r="BH23">
            <v>55</v>
          </cell>
          <cell r="BI23">
            <v>683.8</v>
          </cell>
        </row>
        <row r="24">
          <cell r="A24" t="str">
            <v>Poitou-Charentes</v>
          </cell>
          <cell r="BG24">
            <v>611</v>
          </cell>
          <cell r="BH24">
            <v>78.7</v>
          </cell>
          <cell r="BI24">
            <v>689.7</v>
          </cell>
        </row>
        <row r="25">
          <cell r="A25" t="str">
            <v>Provence-Alpes-Côte d'Azur</v>
          </cell>
          <cell r="BG25">
            <v>1755.5</v>
          </cell>
          <cell r="BH25">
            <v>224.7</v>
          </cell>
          <cell r="BI25">
            <v>1980.2</v>
          </cell>
        </row>
        <row r="26">
          <cell r="A26" t="str">
            <v>Rhône-Alpes</v>
          </cell>
          <cell r="BG26">
            <v>2407</v>
          </cell>
          <cell r="BH26">
            <v>256.60000000000002</v>
          </cell>
          <cell r="BI26">
            <v>2663.6</v>
          </cell>
        </row>
        <row r="27">
          <cell r="A27" t="str">
            <v>France métropolitaine</v>
          </cell>
          <cell r="BG27">
            <v>23854.2</v>
          </cell>
          <cell r="BH27">
            <v>2371.3000000000002</v>
          </cell>
          <cell r="BI27">
            <v>26225.5</v>
          </cell>
        </row>
        <row r="28">
          <cell r="A28" t="str">
            <v>Guadeloupe</v>
          </cell>
          <cell r="BG28">
            <v>101.5</v>
          </cell>
          <cell r="BH28">
            <v>7.7</v>
          </cell>
          <cell r="BI28">
            <v>109.2</v>
          </cell>
        </row>
        <row r="29">
          <cell r="A29" t="str">
            <v>Martinique</v>
          </cell>
          <cell r="BG29">
            <v>126.5</v>
          </cell>
          <cell r="BH29">
            <v>8.6</v>
          </cell>
          <cell r="BI29">
            <v>135.1</v>
          </cell>
        </row>
        <row r="30">
          <cell r="A30" t="str">
            <v>Guyane</v>
          </cell>
          <cell r="BG30">
            <v>46.1</v>
          </cell>
          <cell r="BH30">
            <v>3.2</v>
          </cell>
          <cell r="BI30">
            <v>49.3</v>
          </cell>
        </row>
        <row r="31">
          <cell r="A31" t="str">
            <v>Réunion</v>
          </cell>
          <cell r="BG31">
            <v>226.7</v>
          </cell>
          <cell r="BH31">
            <v>20.2</v>
          </cell>
          <cell r="BI31">
            <v>246.9</v>
          </cell>
        </row>
        <row r="32">
          <cell r="A32" t="str">
            <v>France entière</v>
          </cell>
          <cell r="BG32">
            <v>24355</v>
          </cell>
          <cell r="BH32">
            <v>2411</v>
          </cell>
          <cell r="BI32">
            <v>26766</v>
          </cell>
        </row>
        <row r="34">
          <cell r="A34" t="str">
            <v>Emploi au 31 décembre de l’année n en données brutes.</v>
          </cell>
        </row>
        <row r="35">
          <cell r="A35" t="str">
            <v>(1) Données provisoires.</v>
          </cell>
        </row>
        <row r="36">
          <cell r="A36" t="str">
            <v>Source : Insee, estimations d'emploi.</v>
          </cell>
        </row>
      </sheetData>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showGridLines="0" tabSelected="1" workbookViewId="0">
      <selection activeCell="N29" sqref="N29"/>
    </sheetView>
  </sheetViews>
  <sheetFormatPr baseColWidth="10" defaultColWidth="11.42578125" defaultRowHeight="12.75" x14ac:dyDescent="0.2"/>
  <cols>
    <col min="1" max="1" width="11.42578125" style="27"/>
    <col min="2" max="5" width="13" style="27" customWidth="1"/>
    <col min="6" max="9" width="11.42578125" style="27"/>
    <col min="10" max="22" width="11.42578125" style="28"/>
    <col min="23" max="16384" width="11.42578125" style="27"/>
  </cols>
  <sheetData>
    <row r="1" spans="1:22" s="1" customFormat="1" x14ac:dyDescent="0.2">
      <c r="A1" s="12" t="s">
        <v>73</v>
      </c>
    </row>
    <row r="2" spans="1:22" s="1" customFormat="1" x14ac:dyDescent="0.2">
      <c r="A2" s="42" t="s">
        <v>74</v>
      </c>
    </row>
    <row r="3" spans="1:22" s="1" customFormat="1" x14ac:dyDescent="0.2">
      <c r="A3" s="1" t="s">
        <v>75</v>
      </c>
    </row>
    <row r="4" spans="1:22" s="1" customFormat="1" x14ac:dyDescent="0.2"/>
    <row r="5" spans="1:22" s="1" customFormat="1" x14ac:dyDescent="0.2">
      <c r="A5" s="1" t="s">
        <v>76</v>
      </c>
    </row>
    <row r="6" spans="1:22" x14ac:dyDescent="0.2">
      <c r="A6" s="33"/>
    </row>
    <row r="10" spans="1:22" x14ac:dyDescent="0.2">
      <c r="J10" s="29"/>
      <c r="K10" s="29"/>
      <c r="L10" s="29"/>
      <c r="M10" s="29"/>
      <c r="N10" s="29"/>
      <c r="O10" s="29"/>
      <c r="P10" s="29"/>
      <c r="Q10" s="29"/>
      <c r="R10" s="29"/>
      <c r="S10" s="29"/>
      <c r="T10" s="29"/>
      <c r="U10" s="29"/>
      <c r="V10" s="29"/>
    </row>
    <row r="16" spans="1:22" x14ac:dyDescent="0.2">
      <c r="J16" s="30"/>
      <c r="K16" s="31"/>
      <c r="L16" s="31"/>
    </row>
    <row r="31" spans="1:9" x14ac:dyDescent="0.2">
      <c r="A31" s="26"/>
    </row>
    <row r="32" spans="1:9" ht="25.5" x14ac:dyDescent="0.2">
      <c r="A32" s="34"/>
      <c r="B32" s="34" t="s">
        <v>69</v>
      </c>
      <c r="C32" s="34" t="s">
        <v>70</v>
      </c>
      <c r="D32" s="34" t="s">
        <v>71</v>
      </c>
      <c r="E32" s="35" t="s">
        <v>72</v>
      </c>
      <c r="I32" s="28"/>
    </row>
    <row r="33" spans="1:23" s="28" customFormat="1" x14ac:dyDescent="0.2">
      <c r="A33" s="36">
        <v>44105</v>
      </c>
      <c r="B33" s="37">
        <v>12.271428571428601</v>
      </c>
      <c r="C33" s="37">
        <v>12.328571428571401</v>
      </c>
      <c r="D33" s="37">
        <v>90.657142857142901</v>
      </c>
      <c r="E33" s="37">
        <v>62.1142857142857</v>
      </c>
      <c r="F33" s="27"/>
      <c r="G33" s="27"/>
      <c r="H33" s="27"/>
      <c r="I33" s="27"/>
      <c r="J33" s="27"/>
      <c r="W33" s="27"/>
    </row>
    <row r="34" spans="1:23" s="28" customFormat="1" x14ac:dyDescent="0.2">
      <c r="A34" s="36">
        <v>44136</v>
      </c>
      <c r="B34" s="37">
        <v>9.3000000000000007</v>
      </c>
      <c r="C34" s="37">
        <v>7.6571428571428601</v>
      </c>
      <c r="D34" s="37">
        <v>19.671428571428599</v>
      </c>
      <c r="E34" s="37">
        <v>59.157142857142901</v>
      </c>
      <c r="F34" s="27"/>
      <c r="G34" s="27"/>
      <c r="H34" s="27"/>
      <c r="I34" s="27"/>
      <c r="J34" s="27"/>
      <c r="W34" s="27"/>
    </row>
    <row r="35" spans="1:23" s="28" customFormat="1" x14ac:dyDescent="0.2">
      <c r="A35" s="36">
        <v>44166</v>
      </c>
      <c r="B35" s="37">
        <v>6.2714285714285696</v>
      </c>
      <c r="C35" s="37">
        <v>4.8571428571428603</v>
      </c>
      <c r="D35" s="37">
        <v>110.571428571429</v>
      </c>
      <c r="E35" s="37">
        <v>68.814285714285703</v>
      </c>
      <c r="F35" s="27"/>
      <c r="G35" s="27"/>
      <c r="H35" s="27"/>
      <c r="I35" s="27"/>
      <c r="J35" s="27"/>
      <c r="W35" s="27"/>
    </row>
    <row r="36" spans="1:23" s="28" customFormat="1" x14ac:dyDescent="0.2">
      <c r="A36" s="36">
        <v>44197</v>
      </c>
      <c r="B36" s="37">
        <v>4.0999999999999996</v>
      </c>
      <c r="C36" s="37">
        <v>4.3142857142857096</v>
      </c>
      <c r="D36" s="37">
        <v>91.042857142857102</v>
      </c>
      <c r="E36" s="37">
        <v>53.828571428571401</v>
      </c>
      <c r="F36" s="27"/>
      <c r="G36" s="27"/>
      <c r="H36" s="27"/>
      <c r="I36" s="27"/>
      <c r="J36" s="27"/>
      <c r="W36" s="27"/>
    </row>
    <row r="37" spans="1:23" s="28" customFormat="1" x14ac:dyDescent="0.2">
      <c r="A37" s="36">
        <v>44228</v>
      </c>
      <c r="B37" s="37">
        <v>6.4</v>
      </c>
      <c r="C37" s="37">
        <v>4.9428571428571404</v>
      </c>
      <c r="D37" s="37">
        <v>39.628571428571398</v>
      </c>
      <c r="E37" s="37">
        <v>48.871428571428602</v>
      </c>
      <c r="F37" s="27"/>
      <c r="G37" s="27"/>
      <c r="H37" s="27"/>
      <c r="I37" s="27"/>
      <c r="J37" s="27"/>
      <c r="W37" s="27"/>
    </row>
    <row r="38" spans="1:23" s="28" customFormat="1" x14ac:dyDescent="0.2">
      <c r="A38" s="36">
        <v>44256</v>
      </c>
      <c r="B38" s="37">
        <v>7.78571428571429</v>
      </c>
      <c r="C38" s="37">
        <v>7.9142857142857101</v>
      </c>
      <c r="D38" s="37">
        <v>33.271428571428601</v>
      </c>
      <c r="E38" s="37">
        <v>49.585714285714303</v>
      </c>
      <c r="F38" s="27"/>
      <c r="G38" s="27"/>
      <c r="H38" s="27"/>
      <c r="I38" s="27"/>
      <c r="J38" s="27"/>
      <c r="W38" s="27"/>
    </row>
    <row r="39" spans="1:23" s="28" customFormat="1" x14ac:dyDescent="0.2">
      <c r="A39" s="36">
        <v>44287</v>
      </c>
      <c r="B39" s="37">
        <v>8.6142857142857103</v>
      </c>
      <c r="C39" s="37">
        <v>10.8</v>
      </c>
      <c r="D39" s="37">
        <v>27.342857142857099</v>
      </c>
      <c r="E39" s="37">
        <v>48.028571428571396</v>
      </c>
      <c r="F39" s="27"/>
      <c r="G39" s="27"/>
      <c r="H39" s="27"/>
      <c r="I39" s="27"/>
      <c r="J39" s="27"/>
      <c r="W39" s="27"/>
    </row>
    <row r="40" spans="1:23" s="28" customFormat="1" x14ac:dyDescent="0.2">
      <c r="A40" s="36">
        <v>44317</v>
      </c>
      <c r="B40" s="37">
        <v>12.4</v>
      </c>
      <c r="C40" s="37">
        <v>14.285714285714301</v>
      </c>
      <c r="D40" s="37">
        <v>84.014285714285705</v>
      </c>
      <c r="E40" s="37">
        <v>64.5</v>
      </c>
      <c r="F40" s="27"/>
      <c r="G40" s="27"/>
      <c r="H40" s="27"/>
      <c r="I40" s="27"/>
      <c r="J40" s="27"/>
      <c r="W40" s="27"/>
    </row>
    <row r="41" spans="1:23" s="28" customFormat="1" x14ac:dyDescent="0.2">
      <c r="A41" s="36">
        <v>44348</v>
      </c>
      <c r="B41" s="37">
        <v>19.1142857142857</v>
      </c>
      <c r="C41" s="37">
        <v>17.542857142857098</v>
      </c>
      <c r="D41" s="37">
        <v>101.55714285714301</v>
      </c>
      <c r="E41" s="37">
        <v>56.185714285714297</v>
      </c>
      <c r="F41" s="27"/>
      <c r="G41" s="27"/>
      <c r="H41" s="27"/>
      <c r="I41" s="27"/>
      <c r="J41" s="27"/>
      <c r="W41" s="27"/>
    </row>
    <row r="42" spans="1:23" s="28" customFormat="1" x14ac:dyDescent="0.2">
      <c r="A42" s="36">
        <v>44378</v>
      </c>
      <c r="B42" s="37">
        <v>19.328571428571401</v>
      </c>
      <c r="C42" s="37">
        <v>19.8</v>
      </c>
      <c r="D42" s="37">
        <v>99.871428571428595</v>
      </c>
      <c r="E42" s="37">
        <v>56.642857142857103</v>
      </c>
      <c r="F42" s="27"/>
      <c r="G42" s="27"/>
      <c r="H42" s="27"/>
      <c r="I42" s="27"/>
      <c r="J42" s="27"/>
      <c r="W42" s="27"/>
    </row>
    <row r="43" spans="1:23" s="28" customFormat="1" x14ac:dyDescent="0.2">
      <c r="A43" s="36">
        <v>44409</v>
      </c>
      <c r="B43" s="37">
        <v>18.485714285714302</v>
      </c>
      <c r="C43" s="37">
        <v>19.671428571428599</v>
      </c>
      <c r="D43" s="37">
        <v>33.242857142857098</v>
      </c>
      <c r="E43" s="37">
        <v>57.5</v>
      </c>
      <c r="F43" s="27"/>
      <c r="G43" s="27"/>
      <c r="H43" s="27"/>
      <c r="I43" s="27"/>
      <c r="J43" s="27"/>
      <c r="W43" s="27"/>
    </row>
    <row r="44" spans="1:23" s="28" customFormat="1" x14ac:dyDescent="0.2">
      <c r="A44" s="36">
        <v>44440</v>
      </c>
      <c r="B44" s="37">
        <v>18.014285714285698</v>
      </c>
      <c r="C44" s="37">
        <v>16.171428571428599</v>
      </c>
      <c r="D44" s="37">
        <v>64.157142857142901</v>
      </c>
      <c r="E44" s="37">
        <v>50.685714285714297</v>
      </c>
      <c r="F44" s="27"/>
      <c r="G44" s="27"/>
      <c r="H44" s="27"/>
      <c r="I44" s="27"/>
      <c r="J44" s="27"/>
      <c r="W44" s="27"/>
    </row>
    <row r="45" spans="1:23" s="28" customFormat="1" x14ac:dyDescent="0.2">
      <c r="A45" s="27"/>
      <c r="B45" s="27"/>
      <c r="C45" s="27"/>
      <c r="D45" s="27"/>
      <c r="E45" s="27"/>
      <c r="F45" s="27"/>
      <c r="G45" s="32"/>
      <c r="H45" s="32"/>
      <c r="I45" s="32"/>
      <c r="W45" s="27"/>
    </row>
  </sheetData>
  <pageMargins left="0.25" right="0.25" top="0.75" bottom="0.75" header="0.3" footer="0.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A2" sqref="A2"/>
    </sheetView>
  </sheetViews>
  <sheetFormatPr baseColWidth="10" defaultColWidth="11.42578125" defaultRowHeight="12.75" x14ac:dyDescent="0.2"/>
  <cols>
    <col min="1" max="1" width="19.28515625" style="1" bestFit="1" customWidth="1"/>
    <col min="2" max="16384" width="11.42578125" style="1"/>
  </cols>
  <sheetData>
    <row r="1" spans="1:7" x14ac:dyDescent="0.2">
      <c r="A1" s="12" t="s">
        <v>34</v>
      </c>
    </row>
    <row r="2" spans="1:7" x14ac:dyDescent="0.2">
      <c r="A2" s="42" t="s">
        <v>35</v>
      </c>
    </row>
    <row r="3" spans="1:7" x14ac:dyDescent="0.2">
      <c r="A3" s="1" t="s">
        <v>77</v>
      </c>
    </row>
    <row r="5" spans="1:7" x14ac:dyDescent="0.2">
      <c r="A5" s="1" t="s">
        <v>78</v>
      </c>
    </row>
    <row r="6" spans="1:7" x14ac:dyDescent="0.2">
      <c r="A6" s="1" t="s">
        <v>37</v>
      </c>
    </row>
    <row r="8" spans="1:7" ht="38.25" x14ac:dyDescent="0.2">
      <c r="B8" s="11" t="s">
        <v>79</v>
      </c>
      <c r="C8" s="11" t="s">
        <v>10</v>
      </c>
      <c r="D8" s="11" t="s">
        <v>80</v>
      </c>
      <c r="E8" s="11" t="s">
        <v>81</v>
      </c>
      <c r="F8" s="11" t="s">
        <v>82</v>
      </c>
      <c r="G8" s="11" t="s">
        <v>83</v>
      </c>
    </row>
    <row r="9" spans="1:7" x14ac:dyDescent="0.2">
      <c r="A9" s="1" t="s">
        <v>0</v>
      </c>
      <c r="B9" s="10">
        <v>5.68</v>
      </c>
      <c r="C9" s="10">
        <v>0.58703727169451003</v>
      </c>
      <c r="D9" s="10">
        <v>2.11</v>
      </c>
      <c r="E9" s="10">
        <v>1.42</v>
      </c>
      <c r="F9" s="10">
        <v>1</v>
      </c>
      <c r="G9" s="10">
        <v>1.1600000000000001</v>
      </c>
    </row>
    <row r="10" spans="1:7" x14ac:dyDescent="0.2">
      <c r="A10" s="1" t="s">
        <v>1</v>
      </c>
      <c r="B10" s="10">
        <v>5.25</v>
      </c>
      <c r="C10" s="10">
        <v>0.4682504317349796</v>
      </c>
      <c r="D10" s="10">
        <v>1.8</v>
      </c>
      <c r="E10" s="10">
        <v>1.34</v>
      </c>
      <c r="F10" s="10">
        <v>0.87</v>
      </c>
      <c r="G10" s="10">
        <v>1.26</v>
      </c>
    </row>
    <row r="11" spans="1:7" x14ac:dyDescent="0.2">
      <c r="A11" s="1" t="s">
        <v>2</v>
      </c>
      <c r="B11" s="10">
        <v>3.53</v>
      </c>
      <c r="C11" s="10">
        <v>0.19787360807582965</v>
      </c>
      <c r="D11" s="10">
        <v>1.44</v>
      </c>
      <c r="E11" s="10">
        <v>0.79</v>
      </c>
      <c r="F11" s="10">
        <v>0.96</v>
      </c>
      <c r="G11" s="10">
        <v>0.32999999999999996</v>
      </c>
    </row>
    <row r="12" spans="1:7" x14ac:dyDescent="0.2">
      <c r="A12" s="1" t="s">
        <v>3</v>
      </c>
      <c r="B12" s="10">
        <v>3.04</v>
      </c>
      <c r="C12" s="10">
        <v>0.24278784045957025</v>
      </c>
      <c r="D12" s="10">
        <v>1.9</v>
      </c>
      <c r="E12" s="10">
        <v>0</v>
      </c>
      <c r="F12" s="10">
        <v>0.8</v>
      </c>
      <c r="G12" s="10">
        <v>0.32999999999999996</v>
      </c>
    </row>
    <row r="13" spans="1:7" x14ac:dyDescent="0.2">
      <c r="A13" s="1" t="s">
        <v>4</v>
      </c>
      <c r="B13" s="10">
        <v>7.23</v>
      </c>
      <c r="C13" s="10">
        <v>0.57180196325846033</v>
      </c>
      <c r="D13" s="10">
        <v>2.13</v>
      </c>
      <c r="E13" s="10">
        <v>1.33</v>
      </c>
      <c r="F13" s="10">
        <v>0.73</v>
      </c>
      <c r="G13" s="10">
        <v>3.04</v>
      </c>
    </row>
    <row r="14" spans="1:7" x14ac:dyDescent="0.2">
      <c r="A14" s="1" t="s">
        <v>5</v>
      </c>
      <c r="B14" s="10">
        <v>4.2</v>
      </c>
      <c r="C14" s="10"/>
      <c r="D14" s="10">
        <v>1.86</v>
      </c>
      <c r="E14" s="10">
        <v>0.42</v>
      </c>
      <c r="F14" s="10">
        <v>0.54</v>
      </c>
      <c r="G14" s="10">
        <v>1.3699999999999999</v>
      </c>
    </row>
    <row r="15" spans="1:7" x14ac:dyDescent="0.2">
      <c r="A15" s="1" t="s">
        <v>6</v>
      </c>
      <c r="B15" s="10">
        <v>4.05</v>
      </c>
      <c r="C15" s="10">
        <v>0.38479636723536004</v>
      </c>
      <c r="D15" s="10">
        <v>1.32</v>
      </c>
      <c r="E15" s="10">
        <v>1.03</v>
      </c>
      <c r="F15" s="10">
        <v>0.72</v>
      </c>
      <c r="G15" s="10">
        <v>0.99</v>
      </c>
    </row>
    <row r="16" spans="1:7" x14ac:dyDescent="0.2">
      <c r="A16" s="1" t="s">
        <v>7</v>
      </c>
      <c r="B16" s="10">
        <v>2.29</v>
      </c>
      <c r="C16" s="10"/>
      <c r="D16" s="10">
        <v>0.83</v>
      </c>
      <c r="E16" s="10">
        <v>0.67</v>
      </c>
      <c r="F16" s="10">
        <v>0.23</v>
      </c>
      <c r="G16" s="10">
        <v>0.55000000000000004</v>
      </c>
    </row>
    <row r="17" spans="1:7" x14ac:dyDescent="0.2">
      <c r="A17" s="1" t="s">
        <v>8</v>
      </c>
      <c r="B17" s="10">
        <v>7.32</v>
      </c>
      <c r="C17" s="10">
        <v>0.47318652420835061</v>
      </c>
      <c r="D17" s="10">
        <v>3.82</v>
      </c>
      <c r="E17" s="10">
        <v>1.98</v>
      </c>
      <c r="F17" s="10">
        <v>0.95</v>
      </c>
      <c r="G17" s="10">
        <v>0.56000000000000005</v>
      </c>
    </row>
    <row r="18" spans="1:7" x14ac:dyDescent="0.2">
      <c r="A18" s="1" t="s">
        <v>9</v>
      </c>
      <c r="B18" s="10">
        <v>14.51</v>
      </c>
      <c r="C18" s="10">
        <v>1.0854274289964998</v>
      </c>
      <c r="D18" s="10">
        <v>2.14</v>
      </c>
      <c r="E18" s="10">
        <v>10.3</v>
      </c>
      <c r="F18" s="10">
        <v>0.64</v>
      </c>
      <c r="G18" s="10">
        <v>1.4300000000000002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zoomScaleNormal="100" workbookViewId="0">
      <selection activeCell="J17" sqref="J17"/>
    </sheetView>
  </sheetViews>
  <sheetFormatPr baseColWidth="10" defaultColWidth="11.42578125" defaultRowHeight="12.75" x14ac:dyDescent="0.2"/>
  <cols>
    <col min="1" max="1" width="11.42578125" style="8"/>
    <col min="2" max="2" width="20.7109375" style="8" customWidth="1"/>
    <col min="3" max="13" width="13.28515625" style="8" customWidth="1"/>
    <col min="14" max="16384" width="11.42578125" style="8"/>
  </cols>
  <sheetData>
    <row r="1" spans="1:14" x14ac:dyDescent="0.2">
      <c r="A1" s="13" t="s">
        <v>36</v>
      </c>
    </row>
    <row r="2" spans="1:14" x14ac:dyDescent="0.2">
      <c r="A2" s="42" t="s">
        <v>84</v>
      </c>
    </row>
    <row r="3" spans="1:14" x14ac:dyDescent="0.2">
      <c r="A3" s="8" t="s">
        <v>85</v>
      </c>
    </row>
    <row r="5" spans="1:14" x14ac:dyDescent="0.2">
      <c r="A5" s="8" t="s">
        <v>102</v>
      </c>
      <c r="F5" s="9"/>
      <c r="G5" s="9"/>
      <c r="H5" s="9"/>
      <c r="I5" s="9"/>
      <c r="J5" s="9"/>
      <c r="K5" s="9"/>
      <c r="L5" s="9"/>
      <c r="M5" s="9"/>
      <c r="N5" s="9"/>
    </row>
    <row r="6" spans="1:14" x14ac:dyDescent="0.2">
      <c r="A6" s="8" t="s">
        <v>37</v>
      </c>
      <c r="F6" s="9"/>
      <c r="G6" s="9"/>
      <c r="H6" s="9"/>
      <c r="I6" s="9"/>
      <c r="J6" s="9"/>
      <c r="K6" s="9"/>
      <c r="L6" s="9"/>
      <c r="M6" s="9"/>
      <c r="N6" s="9"/>
    </row>
    <row r="7" spans="1:14" x14ac:dyDescent="0.2">
      <c r="F7" s="9"/>
      <c r="G7" s="9"/>
      <c r="H7" s="9"/>
      <c r="I7" s="9"/>
      <c r="J7" s="9"/>
      <c r="K7" s="9"/>
      <c r="L7" s="9"/>
      <c r="M7" s="9"/>
      <c r="N7" s="9"/>
    </row>
    <row r="8" spans="1:14" x14ac:dyDescent="0.2">
      <c r="F8" s="9"/>
      <c r="G8" s="9"/>
      <c r="H8" s="9"/>
      <c r="I8" s="9"/>
      <c r="J8" s="9"/>
      <c r="K8" s="9"/>
      <c r="L8" s="9"/>
      <c r="M8" s="9"/>
      <c r="N8" s="9"/>
    </row>
    <row r="9" spans="1:14" x14ac:dyDescent="0.2">
      <c r="F9" s="9"/>
      <c r="G9" s="9"/>
      <c r="H9" s="9"/>
      <c r="I9" s="9"/>
      <c r="J9" s="9"/>
      <c r="K9" s="9"/>
      <c r="L9" s="9"/>
      <c r="M9" s="9"/>
      <c r="N9" s="9"/>
    </row>
    <row r="10" spans="1:14" x14ac:dyDescent="0.2">
      <c r="F10" s="9"/>
      <c r="G10" s="9"/>
      <c r="H10" s="9"/>
      <c r="I10" s="9"/>
      <c r="J10" s="9"/>
      <c r="K10" s="9"/>
      <c r="L10" s="9"/>
      <c r="M10" s="9"/>
      <c r="N10" s="9"/>
    </row>
    <row r="11" spans="1:14" x14ac:dyDescent="0.2">
      <c r="F11" s="9"/>
      <c r="G11" s="9"/>
      <c r="H11" s="9"/>
      <c r="I11" s="9"/>
      <c r="J11" s="9"/>
      <c r="K11" s="9"/>
      <c r="L11" s="9"/>
      <c r="M11" s="9"/>
      <c r="N11" s="9"/>
    </row>
    <row r="12" spans="1:14" x14ac:dyDescent="0.2">
      <c r="F12" s="9"/>
      <c r="G12" s="9"/>
      <c r="H12" s="9"/>
      <c r="I12" s="9"/>
      <c r="J12" s="9"/>
      <c r="K12" s="9"/>
      <c r="L12" s="9"/>
      <c r="M12" s="9"/>
      <c r="N12" s="9"/>
    </row>
    <row r="29" spans="6:14" x14ac:dyDescent="0.2">
      <c r="F29" s="9"/>
      <c r="G29" s="9"/>
      <c r="H29" s="9"/>
      <c r="I29" s="9"/>
      <c r="J29" s="9"/>
      <c r="K29" s="9"/>
      <c r="L29" s="9"/>
      <c r="M29" s="9"/>
      <c r="N29" s="9"/>
    </row>
    <row r="30" spans="6:14" x14ac:dyDescent="0.2">
      <c r="F30" s="9"/>
      <c r="G30" s="9"/>
      <c r="H30" s="9"/>
      <c r="I30" s="9"/>
      <c r="J30" s="9"/>
      <c r="K30" s="9"/>
      <c r="L30" s="9"/>
      <c r="M30" s="9"/>
      <c r="N30" s="9"/>
    </row>
    <row r="31" spans="6:14" x14ac:dyDescent="0.2">
      <c r="F31" s="9"/>
      <c r="G31" s="9"/>
      <c r="H31" s="9"/>
      <c r="I31" s="9"/>
      <c r="J31" s="9"/>
      <c r="K31" s="9"/>
      <c r="L31" s="9"/>
      <c r="M31" s="9"/>
      <c r="N31" s="9"/>
    </row>
    <row r="32" spans="6:14" x14ac:dyDescent="0.2">
      <c r="F32" s="9"/>
      <c r="G32" s="9"/>
      <c r="H32" s="9"/>
      <c r="I32" s="9"/>
      <c r="J32" s="9"/>
      <c r="K32" s="9"/>
      <c r="L32" s="9"/>
      <c r="M32" s="9"/>
      <c r="N32" s="9"/>
    </row>
    <row r="33" spans="1:14" x14ac:dyDescent="0.2">
      <c r="F33" s="9"/>
      <c r="G33" s="9"/>
      <c r="H33" s="9"/>
      <c r="I33" s="9"/>
      <c r="J33" s="9"/>
      <c r="K33" s="9"/>
      <c r="L33" s="9"/>
      <c r="M33" s="9"/>
      <c r="N33" s="9"/>
    </row>
    <row r="34" spans="1:14" x14ac:dyDescent="0.2">
      <c r="F34" s="9"/>
      <c r="G34" s="9"/>
      <c r="H34" s="9"/>
      <c r="I34" s="9"/>
      <c r="J34" s="9"/>
      <c r="K34" s="9"/>
      <c r="L34" s="9"/>
      <c r="M34" s="9"/>
      <c r="N34" s="9"/>
    </row>
    <row r="35" spans="1:14" x14ac:dyDescent="0.2">
      <c r="F35" s="9"/>
      <c r="G35" s="9"/>
      <c r="H35" s="9"/>
      <c r="I35" s="9"/>
      <c r="J35" s="9"/>
      <c r="K35" s="9"/>
      <c r="L35" s="9"/>
      <c r="M35" s="9"/>
      <c r="N35" s="9"/>
    </row>
    <row r="36" spans="1:14" x14ac:dyDescent="0.2">
      <c r="F36" s="9"/>
      <c r="G36" s="9"/>
      <c r="H36" s="9"/>
      <c r="I36" s="9"/>
      <c r="J36" s="9"/>
      <c r="K36" s="9"/>
      <c r="L36" s="9"/>
      <c r="M36" s="9"/>
      <c r="N36" s="9"/>
    </row>
    <row r="44" spans="1:14" x14ac:dyDescent="0.2">
      <c r="F44" s="8" t="s">
        <v>26</v>
      </c>
      <c r="G44" s="8" t="s">
        <v>27</v>
      </c>
      <c r="H44" s="8" t="s">
        <v>28</v>
      </c>
    </row>
    <row r="45" spans="1:14" x14ac:dyDescent="0.2">
      <c r="C45" s="8" t="s">
        <v>29</v>
      </c>
      <c r="D45" s="8" t="s">
        <v>30</v>
      </c>
      <c r="E45" s="8" t="s">
        <v>31</v>
      </c>
      <c r="F45" s="8" t="s">
        <v>32</v>
      </c>
      <c r="G45" s="8" t="s">
        <v>32</v>
      </c>
      <c r="H45" s="8" t="s">
        <v>32</v>
      </c>
    </row>
    <row r="46" spans="1:14" x14ac:dyDescent="0.2">
      <c r="A46" s="8" t="s">
        <v>13</v>
      </c>
      <c r="B46" s="8" t="s">
        <v>0</v>
      </c>
      <c r="C46" s="8">
        <v>3.65</v>
      </c>
      <c r="D46" s="8">
        <v>5.54</v>
      </c>
      <c r="E46" s="8">
        <v>8.32</v>
      </c>
      <c r="F46" s="9">
        <v>0.40680349743742994</v>
      </c>
      <c r="G46" s="9">
        <v>0.29670246269641964</v>
      </c>
      <c r="H46" s="9">
        <v>1.1263779449218703</v>
      </c>
    </row>
    <row r="47" spans="1:14" x14ac:dyDescent="0.2">
      <c r="B47" s="8" t="s">
        <v>25</v>
      </c>
      <c r="C47" s="8">
        <v>2.91</v>
      </c>
      <c r="D47" s="8">
        <v>5.14</v>
      </c>
      <c r="E47" s="8">
        <v>7.81</v>
      </c>
      <c r="F47" s="9">
        <v>0.55287250312767</v>
      </c>
      <c r="G47" s="9">
        <v>0.34935714750309987</v>
      </c>
      <c r="H47" s="9">
        <v>0.68873381261302935</v>
      </c>
    </row>
    <row r="48" spans="1:14" x14ac:dyDescent="0.2">
      <c r="B48" s="8" t="s">
        <v>24</v>
      </c>
      <c r="C48" s="8">
        <v>1.97</v>
      </c>
      <c r="D48" s="8">
        <v>3.59</v>
      </c>
      <c r="E48" s="8">
        <v>5.01</v>
      </c>
      <c r="F48" s="9">
        <v>0.31383368445227999</v>
      </c>
      <c r="G48" s="9">
        <v>0.11765999107724001</v>
      </c>
      <c r="H48" s="9">
        <v>0.12244416014710957</v>
      </c>
    </row>
    <row r="49" spans="1:8" x14ac:dyDescent="0.2">
      <c r="B49" s="8" t="s">
        <v>12</v>
      </c>
      <c r="C49" s="8">
        <v>1.34</v>
      </c>
      <c r="D49" s="8">
        <v>3.01</v>
      </c>
      <c r="E49" s="8">
        <v>4.75</v>
      </c>
      <c r="F49" s="9">
        <v>0.2052065019562801</v>
      </c>
      <c r="G49" s="9">
        <v>0.13876769610053996</v>
      </c>
      <c r="H49" s="9">
        <v>0.24169929079872965</v>
      </c>
    </row>
    <row r="50" spans="1:8" x14ac:dyDescent="0.2">
      <c r="B50" s="8" t="s">
        <v>4</v>
      </c>
      <c r="C50" s="8">
        <v>4.2300000000000004</v>
      </c>
      <c r="D50" s="8">
        <v>7.38</v>
      </c>
      <c r="E50" s="8">
        <v>9.98</v>
      </c>
      <c r="F50" s="9">
        <v>0.67195162138356057</v>
      </c>
      <c r="G50" s="9">
        <v>0.29134377004567025</v>
      </c>
      <c r="H50" s="9">
        <v>0.37033931877811099</v>
      </c>
    </row>
    <row r="51" spans="1:8" x14ac:dyDescent="0.2">
      <c r="B51" s="8" t="s">
        <v>6</v>
      </c>
      <c r="C51" s="8">
        <v>1.07</v>
      </c>
      <c r="D51" s="8">
        <v>4.05</v>
      </c>
      <c r="E51" s="8">
        <v>6.58</v>
      </c>
      <c r="F51" s="9">
        <v>0.20262064128686208</v>
      </c>
      <c r="G51" s="9">
        <v>0.32372147982349997</v>
      </c>
      <c r="H51" s="9">
        <v>0.35757116611883966</v>
      </c>
    </row>
    <row r="52" spans="1:8" x14ac:dyDescent="0.2">
      <c r="B52" s="8" t="s">
        <v>14</v>
      </c>
      <c r="C52" s="8">
        <v>4.91</v>
      </c>
      <c r="D52" s="8">
        <v>7.27</v>
      </c>
      <c r="E52" s="8">
        <v>10.01</v>
      </c>
      <c r="F52" s="9">
        <v>0.24260611249953978</v>
      </c>
      <c r="G52" s="9">
        <v>0.24162746548970926</v>
      </c>
      <c r="H52" s="9">
        <v>0.74757553004153898</v>
      </c>
    </row>
    <row r="53" spans="1:8" x14ac:dyDescent="0.2">
      <c r="B53" s="8" t="s">
        <v>15</v>
      </c>
      <c r="C53" s="8">
        <v>7.49</v>
      </c>
      <c r="D53" s="8">
        <v>14.76</v>
      </c>
      <c r="E53" s="8">
        <v>21.21</v>
      </c>
      <c r="F53" s="9">
        <v>0.65937567208007053</v>
      </c>
      <c r="G53" s="9">
        <v>0.60362701033449895</v>
      </c>
      <c r="H53" s="9">
        <v>1.1217637455316023</v>
      </c>
    </row>
    <row r="54" spans="1:8" x14ac:dyDescent="0.2">
      <c r="A54" s="8" t="s">
        <v>33</v>
      </c>
      <c r="B54" s="8" t="s">
        <v>0</v>
      </c>
      <c r="C54" s="8">
        <v>1.29</v>
      </c>
      <c r="D54" s="8">
        <v>2.13</v>
      </c>
      <c r="E54" s="8">
        <v>3.01</v>
      </c>
      <c r="F54" s="9">
        <v>0.19488614282674011</v>
      </c>
      <c r="G54" s="9">
        <v>0.32662803146442987</v>
      </c>
      <c r="H54" s="9">
        <v>0.49048876035629974</v>
      </c>
    </row>
    <row r="55" spans="1:8" x14ac:dyDescent="0.2">
      <c r="B55" s="8" t="s">
        <v>25</v>
      </c>
      <c r="C55" s="8">
        <v>1.02</v>
      </c>
      <c r="D55" s="8">
        <v>1.72</v>
      </c>
      <c r="E55" s="8">
        <v>2.71</v>
      </c>
      <c r="F55" s="9">
        <v>0.28762530635649897</v>
      </c>
      <c r="G55" s="9">
        <v>0.21289322614125994</v>
      </c>
      <c r="H55" s="9">
        <v>0.35925093343099013</v>
      </c>
    </row>
    <row r="56" spans="1:8" x14ac:dyDescent="0.2">
      <c r="B56" s="8" t="s">
        <v>24</v>
      </c>
      <c r="C56" s="8">
        <v>0.8</v>
      </c>
      <c r="D56" s="8">
        <v>1.47</v>
      </c>
      <c r="E56" s="8">
        <v>2.0499999999999998</v>
      </c>
      <c r="F56" s="9">
        <v>0.24806515257643003</v>
      </c>
      <c r="G56" s="9">
        <v>0.18905997735577995</v>
      </c>
      <c r="H56" s="9">
        <v>0.17115910977753979</v>
      </c>
    </row>
    <row r="57" spans="1:8" x14ac:dyDescent="0.2">
      <c r="B57" s="8" t="s">
        <v>12</v>
      </c>
      <c r="C57" s="8">
        <v>0.83</v>
      </c>
      <c r="D57" s="8">
        <v>1.86</v>
      </c>
      <c r="E57" s="8">
        <v>3.02</v>
      </c>
      <c r="F57" s="9">
        <v>0.19341362542444196</v>
      </c>
      <c r="G57" s="9">
        <v>0.13966415622213013</v>
      </c>
      <c r="H57" s="9">
        <v>0.26792734288442999</v>
      </c>
    </row>
    <row r="58" spans="1:8" x14ac:dyDescent="0.2">
      <c r="B58" s="8" t="s">
        <v>4</v>
      </c>
      <c r="C58" s="8">
        <v>1.79</v>
      </c>
      <c r="D58" s="8">
        <v>2.08</v>
      </c>
      <c r="E58" s="8">
        <v>2.56</v>
      </c>
      <c r="F58" s="9">
        <v>0.26640631711390994</v>
      </c>
      <c r="G58" s="9">
        <v>0.21667931599730017</v>
      </c>
      <c r="H58" s="9">
        <v>0.34153202255640025</v>
      </c>
    </row>
    <row r="59" spans="1:8" x14ac:dyDescent="0.2">
      <c r="B59" s="8" t="s">
        <v>6</v>
      </c>
      <c r="C59" s="8">
        <v>0.57999999999999996</v>
      </c>
      <c r="D59" s="8">
        <v>1.41</v>
      </c>
      <c r="E59" s="8">
        <v>1.73</v>
      </c>
      <c r="F59" s="9">
        <v>0.11837185737577893</v>
      </c>
      <c r="G59" s="9">
        <v>0.19245542446372998</v>
      </c>
      <c r="H59" s="9">
        <v>0.23255128536529002</v>
      </c>
    </row>
    <row r="60" spans="1:8" x14ac:dyDescent="0.2">
      <c r="B60" s="8" t="s">
        <v>14</v>
      </c>
      <c r="C60" s="8">
        <v>2.36</v>
      </c>
      <c r="D60" s="8">
        <v>3.76</v>
      </c>
      <c r="E60" s="8">
        <v>5.51</v>
      </c>
      <c r="F60" s="9">
        <v>0.52851030845695979</v>
      </c>
      <c r="G60" s="9">
        <v>0.37654904694125957</v>
      </c>
      <c r="H60" s="9">
        <v>0.78636463207439</v>
      </c>
    </row>
    <row r="61" spans="1:8" x14ac:dyDescent="0.2">
      <c r="B61" s="8" t="s">
        <v>15</v>
      </c>
      <c r="C61" s="8">
        <v>1.57</v>
      </c>
      <c r="D61" s="8">
        <v>2.38</v>
      </c>
      <c r="E61" s="8">
        <v>2.2200000000000002</v>
      </c>
      <c r="F61" s="9">
        <v>0.39186928324170012</v>
      </c>
      <c r="G61" s="9">
        <v>0.2932790740229998</v>
      </c>
      <c r="H61" s="9">
        <v>0.32520759930966014</v>
      </c>
    </row>
    <row r="66" spans="6:14" x14ac:dyDescent="0.2">
      <c r="F66" s="9"/>
      <c r="G66" s="9"/>
      <c r="H66" s="9"/>
      <c r="I66" s="9"/>
      <c r="J66" s="9"/>
      <c r="K66" s="9"/>
      <c r="L66" s="9"/>
      <c r="M66" s="9"/>
      <c r="N66" s="9"/>
    </row>
    <row r="67" spans="6:14" x14ac:dyDescent="0.2">
      <c r="F67" s="9"/>
      <c r="G67" s="9"/>
      <c r="H67" s="9"/>
      <c r="I67" s="9"/>
      <c r="J67" s="9"/>
      <c r="K67" s="9"/>
      <c r="L67" s="9"/>
      <c r="M67" s="9"/>
      <c r="N67" s="9"/>
    </row>
    <row r="68" spans="6:14" x14ac:dyDescent="0.2">
      <c r="F68" s="9"/>
      <c r="G68" s="9"/>
      <c r="H68" s="9"/>
      <c r="I68" s="9"/>
      <c r="J68" s="9"/>
      <c r="K68" s="9"/>
      <c r="L68" s="9"/>
      <c r="M68" s="9"/>
      <c r="N68" s="9"/>
    </row>
    <row r="69" spans="6:14" x14ac:dyDescent="0.2">
      <c r="F69" s="9"/>
      <c r="G69" s="9"/>
      <c r="H69" s="9"/>
      <c r="I69" s="9"/>
      <c r="J69" s="9"/>
      <c r="K69" s="9"/>
      <c r="L69" s="9"/>
      <c r="M69" s="9"/>
      <c r="N69" s="9"/>
    </row>
    <row r="70" spans="6:14" x14ac:dyDescent="0.2">
      <c r="F70" s="9"/>
      <c r="G70" s="9"/>
      <c r="H70" s="9"/>
      <c r="I70" s="9"/>
      <c r="J70" s="9"/>
      <c r="K70" s="9"/>
      <c r="L70" s="9"/>
      <c r="M70" s="9"/>
      <c r="N70" s="9"/>
    </row>
    <row r="71" spans="6:14" x14ac:dyDescent="0.2">
      <c r="F71" s="9"/>
      <c r="G71" s="9"/>
      <c r="H71" s="9"/>
      <c r="I71" s="9"/>
      <c r="J71" s="9"/>
      <c r="K71" s="9"/>
      <c r="L71" s="9"/>
      <c r="M71" s="9"/>
      <c r="N71" s="9"/>
    </row>
    <row r="72" spans="6:14" x14ac:dyDescent="0.2">
      <c r="F72" s="9"/>
      <c r="G72" s="9"/>
      <c r="H72" s="9"/>
      <c r="I72" s="9"/>
      <c r="J72" s="9"/>
      <c r="K72" s="9"/>
      <c r="L72" s="9"/>
      <c r="M72" s="9"/>
      <c r="N72" s="9"/>
    </row>
    <row r="73" spans="6:14" x14ac:dyDescent="0.2">
      <c r="F73" s="9"/>
      <c r="G73" s="9"/>
      <c r="H73" s="9"/>
      <c r="I73" s="9"/>
      <c r="J73" s="9"/>
      <c r="K73" s="9"/>
      <c r="L73" s="9"/>
      <c r="M73" s="9"/>
      <c r="N73" s="9"/>
    </row>
  </sheetData>
  <sortState ref="A49:O64">
    <sortCondition ref="B49:B64"/>
  </sortState>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zoomScaleNormal="100" workbookViewId="0">
      <selection activeCell="A2" sqref="A2"/>
    </sheetView>
  </sheetViews>
  <sheetFormatPr baseColWidth="10" defaultColWidth="10.85546875" defaultRowHeight="12" x14ac:dyDescent="0.2"/>
  <cols>
    <col min="1" max="2" width="10.85546875" style="2"/>
    <col min="3" max="8" width="9.5703125" style="2" customWidth="1"/>
    <col min="9" max="16384" width="10.85546875" style="2"/>
  </cols>
  <sheetData>
    <row r="1" spans="1:6" x14ac:dyDescent="0.2">
      <c r="A1" s="14" t="s">
        <v>38</v>
      </c>
    </row>
    <row r="2" spans="1:6" x14ac:dyDescent="0.2">
      <c r="A2" s="38" t="s">
        <v>40</v>
      </c>
    </row>
    <row r="3" spans="1:6" x14ac:dyDescent="0.2">
      <c r="A3" s="2" t="s">
        <v>86</v>
      </c>
    </row>
    <row r="5" spans="1:6" x14ac:dyDescent="0.2">
      <c r="A5" s="2" t="s">
        <v>39</v>
      </c>
    </row>
    <row r="9" spans="1:6" x14ac:dyDescent="0.2">
      <c r="C9" s="3">
        <v>2011</v>
      </c>
      <c r="D9" s="3">
        <v>2014</v>
      </c>
      <c r="E9" s="3">
        <v>2017</v>
      </c>
      <c r="F9" s="3">
        <v>2021</v>
      </c>
    </row>
    <row r="10" spans="1:6" x14ac:dyDescent="0.2">
      <c r="A10" s="2" t="s">
        <v>0</v>
      </c>
      <c r="B10" s="2" t="s">
        <v>87</v>
      </c>
      <c r="C10" s="4">
        <v>1.66385916986924</v>
      </c>
      <c r="D10" s="4">
        <v>1.61743840947986</v>
      </c>
      <c r="E10" s="4">
        <v>1.9076734287975801</v>
      </c>
      <c r="F10" s="4">
        <v>2.1059536397468599</v>
      </c>
    </row>
    <row r="11" spans="1:6" x14ac:dyDescent="0.2">
      <c r="B11" s="2" t="s">
        <v>88</v>
      </c>
      <c r="C11" s="4">
        <f>C13-SUM(C10,C12)</f>
        <v>3.9055309246668921</v>
      </c>
      <c r="D11" s="4">
        <f t="shared" ref="D11:F11" si="0">D13-SUM(D10,D12)</f>
        <v>3.141037222095556</v>
      </c>
      <c r="E11" s="4">
        <f t="shared" si="0"/>
        <v>2.774214288619977</v>
      </c>
      <c r="F11" s="4">
        <f t="shared" si="0"/>
        <v>2.5760060262504267</v>
      </c>
    </row>
    <row r="12" spans="1:6" x14ac:dyDescent="0.2">
      <c r="B12" s="2" t="s">
        <v>89</v>
      </c>
      <c r="C12" s="4">
        <v>0.79613861756148796</v>
      </c>
      <c r="D12" s="4">
        <v>0.93951988829285404</v>
      </c>
      <c r="E12" s="4">
        <v>0.93541471216257299</v>
      </c>
      <c r="F12" s="4">
        <v>0.99984831184686296</v>
      </c>
    </row>
    <row r="13" spans="1:6" x14ac:dyDescent="0.2">
      <c r="B13" s="2" t="s">
        <v>90</v>
      </c>
      <c r="C13" s="4">
        <v>6.3655287120976203</v>
      </c>
      <c r="D13" s="4">
        <v>5.6979955198682699</v>
      </c>
      <c r="E13" s="4">
        <v>5.6173024295801302</v>
      </c>
      <c r="F13" s="4">
        <v>5.6818079778441497</v>
      </c>
    </row>
    <row r="15" spans="1:6" x14ac:dyDescent="0.2">
      <c r="C15" s="3">
        <v>2011</v>
      </c>
      <c r="D15" s="3">
        <v>2014</v>
      </c>
      <c r="E15" s="3">
        <v>2017</v>
      </c>
      <c r="F15" s="3">
        <v>2021</v>
      </c>
    </row>
    <row r="16" spans="1:6" x14ac:dyDescent="0.2">
      <c r="A16" s="2" t="s">
        <v>11</v>
      </c>
      <c r="B16" s="2" t="s">
        <v>87</v>
      </c>
      <c r="C16" s="4">
        <v>1.4549634321985101</v>
      </c>
      <c r="D16" s="4">
        <v>1.47414969591078</v>
      </c>
      <c r="E16" s="4">
        <v>1.54132047376405</v>
      </c>
      <c r="F16" s="4">
        <v>1.5668389045633599</v>
      </c>
    </row>
    <row r="17" spans="1:6" x14ac:dyDescent="0.2">
      <c r="B17" s="2" t="s">
        <v>88</v>
      </c>
      <c r="C17" s="4">
        <f>C19-SUM(C16,C18)</f>
        <v>2.1292691049353913</v>
      </c>
      <c r="D17" s="4">
        <f t="shared" ref="D17:F17" si="1">D19-SUM(D16,D18)</f>
        <v>1.9330977734245458</v>
      </c>
      <c r="E17" s="4">
        <f t="shared" si="1"/>
        <v>2.1360012189214408</v>
      </c>
      <c r="F17" s="4">
        <f t="shared" si="1"/>
        <v>1.8587268759893059</v>
      </c>
    </row>
    <row r="18" spans="1:6" x14ac:dyDescent="0.2">
      <c r="B18" s="2" t="s">
        <v>89</v>
      </c>
      <c r="C18" s="4">
        <v>0.97687871484595801</v>
      </c>
      <c r="D18" s="4">
        <v>0.91834264584633396</v>
      </c>
      <c r="E18" s="4">
        <v>0.95984453139785897</v>
      </c>
      <c r="F18" s="4">
        <v>0.90075742558620397</v>
      </c>
    </row>
    <row r="19" spans="1:6" x14ac:dyDescent="0.2">
      <c r="B19" s="2" t="s">
        <v>90</v>
      </c>
      <c r="C19" s="4">
        <v>4.5611112519798596</v>
      </c>
      <c r="D19" s="4">
        <v>4.3255901151816598</v>
      </c>
      <c r="E19" s="4">
        <v>4.6371662240833498</v>
      </c>
      <c r="F19" s="4">
        <v>4.3263232061388699</v>
      </c>
    </row>
    <row r="21" spans="1:6" x14ac:dyDescent="0.2">
      <c r="C21" s="3">
        <v>2011</v>
      </c>
      <c r="D21" s="3">
        <v>2014</v>
      </c>
      <c r="E21" s="3">
        <v>2017</v>
      </c>
      <c r="F21" s="3">
        <v>2021</v>
      </c>
    </row>
    <row r="22" spans="1:6" x14ac:dyDescent="0.2">
      <c r="A22" s="2" t="s">
        <v>12</v>
      </c>
      <c r="B22" s="2" t="s">
        <v>87</v>
      </c>
      <c r="C22" s="4">
        <v>1.2607587620166101</v>
      </c>
      <c r="D22" s="4">
        <v>1.4293383920593601</v>
      </c>
      <c r="E22" s="4">
        <v>1.82823309848935</v>
      </c>
      <c r="F22" s="4">
        <v>1.86751578090724</v>
      </c>
    </row>
    <row r="23" spans="1:6" x14ac:dyDescent="0.2">
      <c r="B23" s="2" t="s">
        <v>88</v>
      </c>
      <c r="C23" s="4">
        <f>C25-SUM(C22,C24)</f>
        <v>0.43055907048857911</v>
      </c>
      <c r="D23" s="4">
        <f t="shared" ref="D23:F23" si="2">D25-SUM(D22,D24)</f>
        <v>0.42299713101298009</v>
      </c>
      <c r="E23" s="4">
        <f t="shared" si="2"/>
        <v>0.17102799959035098</v>
      </c>
      <c r="F23" s="4">
        <f t="shared" si="2"/>
        <v>0.40956796251647587</v>
      </c>
    </row>
    <row r="24" spans="1:6" x14ac:dyDescent="0.2">
      <c r="B24" s="2" t="s">
        <v>89</v>
      </c>
      <c r="C24" s="4">
        <v>0.95792624782420099</v>
      </c>
      <c r="D24" s="4">
        <v>0.88034651978769995</v>
      </c>
      <c r="E24" s="4">
        <v>0.92418420952123903</v>
      </c>
      <c r="F24" s="4">
        <v>0.77836772793999398</v>
      </c>
    </row>
    <row r="25" spans="1:6" x14ac:dyDescent="0.2">
      <c r="B25" s="2" t="s">
        <v>90</v>
      </c>
      <c r="C25" s="4">
        <v>2.6492440803293902</v>
      </c>
      <c r="D25" s="4">
        <v>2.73268204286004</v>
      </c>
      <c r="E25" s="4">
        <v>2.9234453076009399</v>
      </c>
      <c r="F25" s="4">
        <v>3.05545147136371</v>
      </c>
    </row>
    <row r="27" spans="1:6" x14ac:dyDescent="0.2">
      <c r="A27" s="2" t="s">
        <v>4</v>
      </c>
      <c r="C27" s="3">
        <v>2011</v>
      </c>
      <c r="D27" s="3">
        <v>2014</v>
      </c>
      <c r="E27" s="3">
        <v>2017</v>
      </c>
      <c r="F27" s="3">
        <v>2021</v>
      </c>
    </row>
    <row r="28" spans="1:6" x14ac:dyDescent="0.2">
      <c r="B28" s="2" t="s">
        <v>87</v>
      </c>
      <c r="C28" s="4">
        <v>1.4311958434609999</v>
      </c>
      <c r="D28" s="4">
        <v>1.7424325720540099</v>
      </c>
      <c r="E28" s="4">
        <v>1.8567075585405399</v>
      </c>
      <c r="F28" s="4">
        <v>2.1261166414238999</v>
      </c>
    </row>
    <row r="29" spans="1:6" x14ac:dyDescent="0.2">
      <c r="B29" s="2" t="s">
        <v>88</v>
      </c>
      <c r="C29" s="4">
        <f>C31-SUM(C28,C30)</f>
        <v>3.5656660099941426</v>
      </c>
      <c r="D29" s="4">
        <f t="shared" ref="D29:F29" si="3">D31-SUM(D28,D30)</f>
        <v>4.0208062755833849</v>
      </c>
      <c r="E29" s="4">
        <f t="shared" si="3"/>
        <v>3.7184698722508571</v>
      </c>
      <c r="F29" s="4">
        <f t="shared" si="3"/>
        <v>4.3689146839436681</v>
      </c>
    </row>
    <row r="30" spans="1:6" x14ac:dyDescent="0.2">
      <c r="B30" s="2" t="s">
        <v>89</v>
      </c>
      <c r="C30" s="4">
        <v>0.85565651591230796</v>
      </c>
      <c r="D30" s="4">
        <v>0.95543933910206502</v>
      </c>
      <c r="E30" s="4">
        <v>0.87687114089472296</v>
      </c>
      <c r="F30" s="4">
        <v>0.73236181886469198</v>
      </c>
    </row>
    <row r="31" spans="1:6" x14ac:dyDescent="0.2">
      <c r="B31" s="2" t="s">
        <v>90</v>
      </c>
      <c r="C31" s="4">
        <v>5.8525183693674503</v>
      </c>
      <c r="D31" s="4">
        <v>6.71867818673946</v>
      </c>
      <c r="E31" s="4">
        <v>6.4520485716861202</v>
      </c>
      <c r="F31" s="4">
        <v>7.2273931442322601</v>
      </c>
    </row>
    <row r="33" spans="1:6" x14ac:dyDescent="0.2">
      <c r="A33" s="2" t="s">
        <v>6</v>
      </c>
      <c r="C33" s="3">
        <v>2011</v>
      </c>
      <c r="D33" s="3">
        <v>2014</v>
      </c>
      <c r="E33" s="3">
        <v>2017</v>
      </c>
      <c r="F33" s="3">
        <v>2021</v>
      </c>
    </row>
    <row r="34" spans="1:6" x14ac:dyDescent="0.2">
      <c r="B34" s="2" t="s">
        <v>87</v>
      </c>
      <c r="C34" s="4">
        <v>1.3814146786716099</v>
      </c>
      <c r="D34" s="4">
        <v>1.29216302052706</v>
      </c>
      <c r="E34" s="4">
        <v>1.25715084798281</v>
      </c>
      <c r="F34" s="4">
        <v>1.23701335745075</v>
      </c>
    </row>
    <row r="35" spans="1:6" x14ac:dyDescent="0.2">
      <c r="B35" s="2" t="s">
        <v>88</v>
      </c>
      <c r="C35" s="4">
        <f>C37-SUM(C34,C36)</f>
        <v>2.7713106775320249</v>
      </c>
      <c r="D35" s="4">
        <f t="shared" ref="D35:F35" si="4">D37-SUM(D34,D36)</f>
        <v>2.8854067813195003</v>
      </c>
      <c r="E35" s="4">
        <f t="shared" si="4"/>
        <v>2.4934088187821191</v>
      </c>
      <c r="F35" s="4">
        <f t="shared" si="4"/>
        <v>1.7643105224711921</v>
      </c>
    </row>
    <row r="36" spans="1:6" x14ac:dyDescent="0.2">
      <c r="B36" s="2" t="s">
        <v>89</v>
      </c>
      <c r="C36" s="4">
        <v>0.99482418953337504</v>
      </c>
      <c r="D36" s="4">
        <v>0.95265980665894001</v>
      </c>
      <c r="E36" s="4">
        <v>0.95369347893102097</v>
      </c>
      <c r="F36" s="4">
        <v>0.69038871558871795</v>
      </c>
    </row>
    <row r="37" spans="1:6" x14ac:dyDescent="0.2">
      <c r="B37" s="2" t="s">
        <v>90</v>
      </c>
      <c r="C37" s="4">
        <v>5.14754954573701</v>
      </c>
      <c r="D37" s="4">
        <v>5.1302296085055001</v>
      </c>
      <c r="E37" s="4">
        <v>4.70425314569595</v>
      </c>
      <c r="F37" s="4">
        <v>3.6917125955106602</v>
      </c>
    </row>
    <row r="39" spans="1:6" x14ac:dyDescent="0.2">
      <c r="A39" s="2" t="s">
        <v>14</v>
      </c>
      <c r="C39" s="3">
        <v>2011</v>
      </c>
      <c r="D39" s="3">
        <v>2014</v>
      </c>
      <c r="E39" s="3">
        <v>2017</v>
      </c>
      <c r="F39" s="3">
        <v>2021</v>
      </c>
    </row>
    <row r="40" spans="1:6" x14ac:dyDescent="0.2">
      <c r="B40" s="2" t="s">
        <v>87</v>
      </c>
      <c r="C40" s="4">
        <v>3.0154717953757801</v>
      </c>
      <c r="D40" s="4">
        <v>2.72347302705119</v>
      </c>
      <c r="E40" s="4">
        <v>2.3650078988233099</v>
      </c>
      <c r="F40" s="4">
        <v>3.5099260748444499</v>
      </c>
    </row>
    <row r="41" spans="1:6" x14ac:dyDescent="0.2">
      <c r="B41" s="2" t="s">
        <v>88</v>
      </c>
      <c r="C41" s="4">
        <f>C43-SUM(C40,C42)</f>
        <v>1.7853312264926422</v>
      </c>
      <c r="D41" s="4">
        <f t="shared" ref="D41:F41" si="5">D43-SUM(D40,D42)</f>
        <v>1.7589229949753542</v>
      </c>
      <c r="E41" s="4">
        <f t="shared" si="5"/>
        <v>2.2254279526673004</v>
      </c>
      <c r="F41" s="4">
        <f t="shared" si="5"/>
        <v>2.6124724163606485</v>
      </c>
    </row>
    <row r="42" spans="1:6" x14ac:dyDescent="0.2">
      <c r="B42" s="2" t="s">
        <v>89</v>
      </c>
      <c r="C42" s="4">
        <v>0.94249666355558803</v>
      </c>
      <c r="D42" s="4">
        <v>0.94653054762320599</v>
      </c>
      <c r="E42" s="4">
        <v>0.98734148855577997</v>
      </c>
      <c r="F42" s="4">
        <v>0.93344864188041099</v>
      </c>
    </row>
    <row r="43" spans="1:6" x14ac:dyDescent="0.2">
      <c r="B43" s="2" t="s">
        <v>90</v>
      </c>
      <c r="C43" s="4">
        <v>5.7432996854240104</v>
      </c>
      <c r="D43" s="4">
        <v>5.4289265696497502</v>
      </c>
      <c r="E43" s="4">
        <v>5.5777773400463904</v>
      </c>
      <c r="F43" s="4">
        <v>7.0558471330855097</v>
      </c>
    </row>
    <row r="45" spans="1:6" x14ac:dyDescent="0.2">
      <c r="A45" s="2" t="s">
        <v>15</v>
      </c>
      <c r="C45" s="3">
        <v>2011</v>
      </c>
      <c r="D45" s="3">
        <v>2014</v>
      </c>
      <c r="E45" s="3">
        <v>2017</v>
      </c>
      <c r="F45" s="3">
        <v>2021</v>
      </c>
    </row>
    <row r="46" spans="1:6" x14ac:dyDescent="0.2">
      <c r="B46" s="2" t="s">
        <v>87</v>
      </c>
      <c r="C46" s="4">
        <v>2.0582064962448698</v>
      </c>
      <c r="D46" s="4">
        <v>1.6686204558866</v>
      </c>
      <c r="E46" s="4">
        <v>2.2640129877461801</v>
      </c>
      <c r="F46" s="4">
        <v>2.1980334743380401</v>
      </c>
    </row>
    <row r="47" spans="1:6" x14ac:dyDescent="0.2">
      <c r="B47" s="2" t="s">
        <v>88</v>
      </c>
      <c r="C47" s="4">
        <f>C49-SUM(C46,C48)</f>
        <v>12.538509050512232</v>
      </c>
      <c r="D47" s="4">
        <f t="shared" ref="D47:F47" si="6">D49-SUM(D46,D48)</f>
        <v>12.656837975104771</v>
      </c>
      <c r="E47" s="4">
        <f t="shared" si="6"/>
        <v>10.706246431748587</v>
      </c>
      <c r="F47" s="4">
        <f t="shared" si="6"/>
        <v>12.111441158101119</v>
      </c>
    </row>
    <row r="48" spans="1:6" x14ac:dyDescent="0.2">
      <c r="B48" s="2" t="s">
        <v>89</v>
      </c>
      <c r="C48" s="4">
        <v>0.90200952473389795</v>
      </c>
      <c r="D48" s="4">
        <v>0.73998622578802897</v>
      </c>
      <c r="E48" s="4">
        <v>0.66344303291193296</v>
      </c>
      <c r="F48" s="4">
        <v>0.61007434104174196</v>
      </c>
    </row>
    <row r="49" spans="2:6" x14ac:dyDescent="0.2">
      <c r="B49" s="2" t="s">
        <v>90</v>
      </c>
      <c r="C49" s="4">
        <v>15.498725071491</v>
      </c>
      <c r="D49" s="4">
        <v>15.0654446567794</v>
      </c>
      <c r="E49" s="4">
        <v>13.6337024524067</v>
      </c>
      <c r="F49" s="4">
        <v>14.9195489734809</v>
      </c>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30" sqref="C30"/>
    </sheetView>
  </sheetViews>
  <sheetFormatPr baseColWidth="10" defaultColWidth="11.42578125" defaultRowHeight="12" x14ac:dyDescent="0.2"/>
  <cols>
    <col min="1" max="1" width="11.42578125" style="5"/>
    <col min="2" max="3" width="15.140625" style="5" customWidth="1"/>
    <col min="4" max="16384" width="11.42578125" style="5"/>
  </cols>
  <sheetData>
    <row r="1" spans="1:3" x14ac:dyDescent="0.2">
      <c r="A1" s="15" t="s">
        <v>41</v>
      </c>
    </row>
    <row r="2" spans="1:3" x14ac:dyDescent="0.2">
      <c r="A2" s="38" t="s">
        <v>91</v>
      </c>
    </row>
    <row r="3" spans="1:3" x14ac:dyDescent="0.2">
      <c r="A3" s="5" t="s">
        <v>92</v>
      </c>
    </row>
    <row r="5" spans="1:3" x14ac:dyDescent="0.2">
      <c r="A5" s="5" t="s">
        <v>37</v>
      </c>
    </row>
    <row r="7" spans="1:3" ht="48" x14ac:dyDescent="0.2">
      <c r="B7" s="7" t="s">
        <v>22</v>
      </c>
      <c r="C7" s="7" t="s">
        <v>23</v>
      </c>
    </row>
    <row r="8" spans="1:3" x14ac:dyDescent="0.2">
      <c r="A8" s="5" t="s">
        <v>16</v>
      </c>
      <c r="B8" s="6">
        <v>0.58389779654631502</v>
      </c>
      <c r="C8" s="6">
        <v>5.8899480336814403</v>
      </c>
    </row>
    <row r="9" spans="1:3" x14ac:dyDescent="0.2">
      <c r="A9" s="5" t="s">
        <v>18</v>
      </c>
      <c r="B9" s="6">
        <v>0</v>
      </c>
      <c r="C9" s="6">
        <v>5.281112464454</v>
      </c>
    </row>
    <row r="10" spans="1:3" x14ac:dyDescent="0.2">
      <c r="A10" s="5" t="s">
        <v>19</v>
      </c>
      <c r="B10" s="6">
        <v>1.4097257977822899E-2</v>
      </c>
      <c r="C10" s="6">
        <v>3.68757336306957</v>
      </c>
    </row>
    <row r="11" spans="1:3" x14ac:dyDescent="0.2">
      <c r="A11" s="5" t="s">
        <v>17</v>
      </c>
      <c r="B11" s="6">
        <v>0</v>
      </c>
      <c r="C11" s="6">
        <v>3.1490354712277102</v>
      </c>
    </row>
    <row r="12" spans="1:3" x14ac:dyDescent="0.2">
      <c r="A12" s="5" t="s">
        <v>20</v>
      </c>
      <c r="B12" s="6">
        <v>0</v>
      </c>
      <c r="C12" s="6">
        <v>4.3263641774627501</v>
      </c>
    </row>
    <row r="13" spans="1:3" x14ac:dyDescent="0.2">
      <c r="A13" s="5" t="s">
        <v>21</v>
      </c>
      <c r="B13" s="6">
        <v>1.2985980069518801</v>
      </c>
      <c r="C13" s="6">
        <v>15.103327835934101</v>
      </c>
    </row>
    <row r="14" spans="1:3" x14ac:dyDescent="0.2">
      <c r="B14" s="6"/>
      <c r="C14" s="6"/>
    </row>
    <row r="15" spans="1:3" x14ac:dyDescent="0.2">
      <c r="B15" s="6"/>
      <c r="C15" s="6"/>
    </row>
    <row r="16" spans="1:3" x14ac:dyDescent="0.2">
      <c r="B16" s="6"/>
      <c r="C16" s="6"/>
    </row>
    <row r="17" spans="2:3" x14ac:dyDescent="0.2">
      <c r="B17" s="6"/>
      <c r="C17" s="6"/>
    </row>
    <row r="18" spans="2:3" x14ac:dyDescent="0.2">
      <c r="B18" s="6"/>
      <c r="C18" s="6"/>
    </row>
    <row r="19" spans="2:3" x14ac:dyDescent="0.2">
      <c r="B19" s="6"/>
      <c r="C19" s="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zoomScaleNormal="100" workbookViewId="0">
      <selection activeCell="G19" sqref="G19"/>
    </sheetView>
  </sheetViews>
  <sheetFormatPr baseColWidth="10" defaultColWidth="11.42578125" defaultRowHeight="12.75" x14ac:dyDescent="0.2"/>
  <cols>
    <col min="1" max="1" width="20.140625" style="8" customWidth="1"/>
    <col min="2" max="5" width="15.85546875" style="8" customWidth="1"/>
    <col min="6" max="10" width="16.42578125" style="8" customWidth="1"/>
    <col min="11" max="16384" width="11.42578125" style="8"/>
  </cols>
  <sheetData>
    <row r="1" spans="1:1" x14ac:dyDescent="0.2">
      <c r="A1" s="13" t="s">
        <v>53</v>
      </c>
    </row>
    <row r="2" spans="1:1" x14ac:dyDescent="0.2">
      <c r="A2" s="39" t="s">
        <v>54</v>
      </c>
    </row>
    <row r="3" spans="1:1" x14ac:dyDescent="0.2">
      <c r="A3" s="8" t="s">
        <v>55</v>
      </c>
    </row>
    <row r="5" spans="1:1" x14ac:dyDescent="0.2">
      <c r="A5" s="8" t="s">
        <v>101</v>
      </c>
    </row>
    <row r="6" spans="1:1" x14ac:dyDescent="0.2">
      <c r="A6" s="8" t="s">
        <v>37</v>
      </c>
    </row>
    <row r="31" spans="1:11" s="19" customFormat="1" ht="51" x14ac:dyDescent="0.25">
      <c r="A31" s="16" t="s">
        <v>42</v>
      </c>
      <c r="B31" s="16" t="s">
        <v>50</v>
      </c>
      <c r="D31" s="16" t="s">
        <v>51</v>
      </c>
      <c r="F31" s="22" t="s">
        <v>52</v>
      </c>
      <c r="H31" s="16"/>
      <c r="I31" s="16"/>
      <c r="J31" s="16"/>
      <c r="K31" s="16"/>
    </row>
    <row r="32" spans="1:11" x14ac:dyDescent="0.2">
      <c r="A32" s="8" t="s">
        <v>0</v>
      </c>
      <c r="B32" s="17">
        <v>94.85</v>
      </c>
      <c r="C32" s="20">
        <v>2.460634316415991</v>
      </c>
      <c r="D32" s="17">
        <v>90.21</v>
      </c>
      <c r="E32" s="20">
        <v>8.8189111360672001</v>
      </c>
      <c r="F32" s="18">
        <v>34.35</v>
      </c>
      <c r="G32" s="20">
        <v>14.741650955996203</v>
      </c>
    </row>
    <row r="33" spans="1:13" x14ac:dyDescent="0.2">
      <c r="A33" s="8" t="s">
        <v>25</v>
      </c>
      <c r="B33" s="17">
        <v>98.06</v>
      </c>
      <c r="C33" s="20">
        <v>1.9928454496867971</v>
      </c>
      <c r="D33" s="21">
        <v>100</v>
      </c>
      <c r="E33" s="20"/>
      <c r="F33" s="18">
        <v>46.47</v>
      </c>
      <c r="G33" s="20">
        <v>12.108554638922001</v>
      </c>
    </row>
    <row r="34" spans="1:13" x14ac:dyDescent="0.2">
      <c r="A34" s="8" t="s">
        <v>24</v>
      </c>
      <c r="B34" s="17">
        <v>92.17</v>
      </c>
      <c r="C34" s="20">
        <v>3.9137348036212956</v>
      </c>
      <c r="D34" s="17">
        <v>98.54</v>
      </c>
      <c r="E34" s="20">
        <v>2.2998245090658997</v>
      </c>
      <c r="F34" s="18">
        <v>40.92</v>
      </c>
      <c r="G34" s="20">
        <v>10.678054286455101</v>
      </c>
    </row>
    <row r="35" spans="1:13" hidden="1" x14ac:dyDescent="0.2">
      <c r="A35" s="8" t="s">
        <v>43</v>
      </c>
      <c r="B35" s="17" t="s">
        <v>44</v>
      </c>
      <c r="C35" s="20" t="e">
        <v>#VALUE!</v>
      </c>
      <c r="D35" s="17" t="s">
        <v>44</v>
      </c>
      <c r="E35" s="20" t="e">
        <v>#VALUE!</v>
      </c>
      <c r="F35" s="18" t="s">
        <v>44</v>
      </c>
      <c r="G35" s="20" t="e">
        <v>#VALUE!</v>
      </c>
    </row>
    <row r="36" spans="1:13" hidden="1" x14ac:dyDescent="0.2">
      <c r="A36" s="8" t="s">
        <v>45</v>
      </c>
      <c r="B36" s="17" t="s">
        <v>44</v>
      </c>
      <c r="C36" s="20" t="e">
        <v>#VALUE!</v>
      </c>
      <c r="D36" s="17" t="s">
        <v>44</v>
      </c>
      <c r="E36" s="20" t="e">
        <v>#VALUE!</v>
      </c>
      <c r="F36" s="18" t="s">
        <v>44</v>
      </c>
      <c r="G36" s="20" t="e">
        <v>#VALUE!</v>
      </c>
    </row>
    <row r="37" spans="1:13" x14ac:dyDescent="0.2">
      <c r="A37" s="8" t="s">
        <v>3</v>
      </c>
      <c r="B37" s="17">
        <v>94.37</v>
      </c>
      <c r="C37" s="20">
        <v>2.5676392233491043</v>
      </c>
      <c r="D37" s="17">
        <v>99.74</v>
      </c>
      <c r="E37" s="20">
        <v>0.49136741793940075</v>
      </c>
      <c r="F37" s="18">
        <v>25.49</v>
      </c>
      <c r="G37" s="20">
        <v>8.0295636121461982</v>
      </c>
    </row>
    <row r="38" spans="1:13" x14ac:dyDescent="0.2">
      <c r="A38" s="8" t="s">
        <v>4</v>
      </c>
      <c r="B38" s="17">
        <v>98.92</v>
      </c>
      <c r="C38" s="20">
        <v>2.1159631715978975</v>
      </c>
      <c r="D38" s="17">
        <v>97.48</v>
      </c>
      <c r="E38" s="20">
        <v>2.9721050019613102</v>
      </c>
      <c r="F38" s="18">
        <v>50.99</v>
      </c>
      <c r="G38" s="20">
        <v>13.297843369737102</v>
      </c>
    </row>
    <row r="39" spans="1:13" x14ac:dyDescent="0.2">
      <c r="A39" s="8" t="s">
        <v>6</v>
      </c>
      <c r="B39" s="17">
        <v>93.46</v>
      </c>
      <c r="C39" s="20">
        <v>0.17863621018689457</v>
      </c>
      <c r="D39" s="17">
        <v>96.12</v>
      </c>
      <c r="E39" s="20">
        <v>4.6490867596882026</v>
      </c>
      <c r="F39" s="18">
        <v>42.2</v>
      </c>
      <c r="G39" s="20">
        <v>10.849934224198503</v>
      </c>
    </row>
    <row r="40" spans="1:13" hidden="1" x14ac:dyDescent="0.2">
      <c r="A40" s="8" t="s">
        <v>46</v>
      </c>
      <c r="B40" s="17" t="s">
        <v>44</v>
      </c>
      <c r="C40" s="20" t="e">
        <v>#VALUE!</v>
      </c>
      <c r="D40" s="17" t="s">
        <v>44</v>
      </c>
      <c r="E40" s="20" t="e">
        <v>#VALUE!</v>
      </c>
      <c r="F40" s="18" t="s">
        <v>44</v>
      </c>
      <c r="G40" s="20" t="e">
        <v>#VALUE!</v>
      </c>
    </row>
    <row r="41" spans="1:13" x14ac:dyDescent="0.2">
      <c r="A41" s="8" t="s">
        <v>47</v>
      </c>
      <c r="B41" s="21">
        <v>100</v>
      </c>
      <c r="C41" s="20"/>
      <c r="D41" s="17">
        <v>98.55</v>
      </c>
      <c r="E41" s="20">
        <v>2.8024756965339037</v>
      </c>
      <c r="F41" s="18">
        <v>28.49</v>
      </c>
      <c r="G41" s="20">
        <v>11.562207538826698</v>
      </c>
    </row>
    <row r="42" spans="1:13" x14ac:dyDescent="0.2">
      <c r="A42" s="8" t="s">
        <v>15</v>
      </c>
      <c r="B42" s="17">
        <v>95.76</v>
      </c>
      <c r="C42" s="20">
        <v>0.11633253340340843</v>
      </c>
      <c r="D42" s="21">
        <v>100</v>
      </c>
      <c r="E42" s="20"/>
      <c r="F42" s="18">
        <v>33.99</v>
      </c>
      <c r="G42" s="20">
        <v>10.793534738740103</v>
      </c>
    </row>
    <row r="43" spans="1:13" hidden="1" x14ac:dyDescent="0.2">
      <c r="A43" s="8" t="s">
        <v>7</v>
      </c>
      <c r="B43" s="17" t="s">
        <v>44</v>
      </c>
      <c r="C43" s="17" t="s">
        <v>44</v>
      </c>
      <c r="D43" s="17" t="s">
        <v>44</v>
      </c>
      <c r="E43" s="20" t="e">
        <f t="shared" ref="E43:E44" si="0">B43-C43</f>
        <v>#VALUE!</v>
      </c>
      <c r="I43" s="20">
        <f t="shared" ref="I43:I44" si="1">F43-G43</f>
        <v>0</v>
      </c>
      <c r="M43" s="20">
        <f t="shared" ref="M43:M44" si="2">J43-K43</f>
        <v>0</v>
      </c>
    </row>
    <row r="44" spans="1:13" hidden="1" x14ac:dyDescent="0.2">
      <c r="A44" s="8" t="s">
        <v>48</v>
      </c>
      <c r="B44" s="17" t="s">
        <v>44</v>
      </c>
      <c r="C44" s="17" t="s">
        <v>44</v>
      </c>
      <c r="D44" s="17" t="s">
        <v>44</v>
      </c>
      <c r="E44" s="20" t="e">
        <f t="shared" si="0"/>
        <v>#VALUE!</v>
      </c>
      <c r="I44" s="20">
        <f t="shared" si="1"/>
        <v>0</v>
      </c>
      <c r="M44" s="20">
        <f t="shared" si="2"/>
        <v>0</v>
      </c>
    </row>
    <row r="45" spans="1:13" x14ac:dyDescent="0.2">
      <c r="B45" s="17"/>
      <c r="C45" s="17"/>
      <c r="D45" s="17"/>
      <c r="E45" s="17"/>
    </row>
  </sheetData>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workbookViewId="0">
      <selection activeCell="B30" sqref="B30"/>
    </sheetView>
  </sheetViews>
  <sheetFormatPr baseColWidth="10" defaultColWidth="10.85546875" defaultRowHeight="12.75" x14ac:dyDescent="0.2"/>
  <cols>
    <col min="1" max="1" width="19.85546875" style="8" customWidth="1"/>
    <col min="2" max="16384" width="10.85546875" style="8"/>
  </cols>
  <sheetData>
    <row r="1" spans="1:5" x14ac:dyDescent="0.2">
      <c r="A1" s="13" t="s">
        <v>59</v>
      </c>
    </row>
    <row r="2" spans="1:5" x14ac:dyDescent="0.2">
      <c r="A2" s="39" t="s">
        <v>60</v>
      </c>
    </row>
    <row r="3" spans="1:5" x14ac:dyDescent="0.2">
      <c r="A3" s="8" t="s">
        <v>61</v>
      </c>
    </row>
    <row r="5" spans="1:5" x14ac:dyDescent="0.2">
      <c r="A5" s="8" t="s">
        <v>37</v>
      </c>
    </row>
    <row r="8" spans="1:5" x14ac:dyDescent="0.2">
      <c r="B8" s="24">
        <v>2011</v>
      </c>
      <c r="C8" s="24">
        <v>2014</v>
      </c>
      <c r="D8" s="24">
        <v>2017</v>
      </c>
      <c r="E8" s="24">
        <v>2021</v>
      </c>
    </row>
    <row r="9" spans="1:5" x14ac:dyDescent="0.2">
      <c r="A9" s="8" t="s">
        <v>58</v>
      </c>
      <c r="B9" s="8">
        <v>55.35</v>
      </c>
      <c r="C9" s="8">
        <v>55.54</v>
      </c>
      <c r="D9" s="8">
        <v>55.38</v>
      </c>
      <c r="E9" s="8">
        <v>61.63</v>
      </c>
    </row>
    <row r="10" spans="1:5" x14ac:dyDescent="0.2">
      <c r="A10" s="8" t="s">
        <v>11</v>
      </c>
      <c r="B10" s="8">
        <v>14.59</v>
      </c>
      <c r="C10" s="8">
        <v>31.77</v>
      </c>
      <c r="D10" s="8">
        <v>40.630000000000003</v>
      </c>
      <c r="E10" s="8">
        <v>36.409999999999997</v>
      </c>
    </row>
    <row r="11" spans="1:5" x14ac:dyDescent="0.2">
      <c r="A11" s="8" t="s">
        <v>3</v>
      </c>
      <c r="B11" s="8">
        <v>15.16</v>
      </c>
      <c r="C11" s="8">
        <v>27.14</v>
      </c>
      <c r="D11" s="8">
        <v>24.07</v>
      </c>
      <c r="E11" s="8">
        <v>24.45</v>
      </c>
    </row>
    <row r="12" spans="1:5" x14ac:dyDescent="0.2">
      <c r="A12" s="8" t="s">
        <v>4</v>
      </c>
      <c r="B12" s="8">
        <v>54.22</v>
      </c>
      <c r="C12" s="8">
        <v>61.26</v>
      </c>
      <c r="D12" s="8">
        <v>74.7</v>
      </c>
      <c r="E12" s="8">
        <v>82.66</v>
      </c>
    </row>
    <row r="13" spans="1:5" x14ac:dyDescent="0.2">
      <c r="A13" s="8" t="s">
        <v>6</v>
      </c>
      <c r="B13" s="8">
        <v>24.23</v>
      </c>
      <c r="C13" s="8">
        <v>24.37</v>
      </c>
      <c r="D13" s="8">
        <v>15.14</v>
      </c>
      <c r="E13" s="8">
        <v>32.200000000000003</v>
      </c>
    </row>
    <row r="14" spans="1:5" x14ac:dyDescent="0.2">
      <c r="A14" s="8" t="s">
        <v>14</v>
      </c>
      <c r="B14" s="8">
        <v>11.04</v>
      </c>
      <c r="C14" s="8">
        <v>16.79</v>
      </c>
      <c r="D14" s="8">
        <v>21.42</v>
      </c>
      <c r="E14" s="8">
        <v>28.52</v>
      </c>
    </row>
    <row r="15" spans="1:5" x14ac:dyDescent="0.2">
      <c r="A15" s="8" t="s">
        <v>15</v>
      </c>
      <c r="B15" s="8" t="s">
        <v>49</v>
      </c>
      <c r="C15" s="8">
        <v>14.81</v>
      </c>
      <c r="D15" s="8">
        <v>13.64</v>
      </c>
      <c r="E15" s="8">
        <v>5.13</v>
      </c>
    </row>
  </sheetData>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zoomScaleNormal="100" workbookViewId="0">
      <selection activeCell="E29" sqref="E29"/>
    </sheetView>
  </sheetViews>
  <sheetFormatPr baseColWidth="10" defaultColWidth="10.85546875" defaultRowHeight="12.75" x14ac:dyDescent="0.2"/>
  <cols>
    <col min="1" max="1" width="19.85546875" style="8" customWidth="1"/>
    <col min="2" max="16384" width="10.85546875" style="8"/>
  </cols>
  <sheetData>
    <row r="1" spans="1:1" x14ac:dyDescent="0.2">
      <c r="A1" s="13" t="s">
        <v>62</v>
      </c>
    </row>
    <row r="2" spans="1:1" x14ac:dyDescent="0.2">
      <c r="A2" s="39" t="s">
        <v>93</v>
      </c>
    </row>
    <row r="3" spans="1:1" x14ac:dyDescent="0.2">
      <c r="A3" s="8" t="s">
        <v>94</v>
      </c>
    </row>
    <row r="5" spans="1:1" x14ac:dyDescent="0.2">
      <c r="A5" s="8" t="s">
        <v>95</v>
      </c>
    </row>
    <row r="6" spans="1:1" x14ac:dyDescent="0.2">
      <c r="A6" s="8" t="s">
        <v>37</v>
      </c>
    </row>
    <row r="28" spans="1:26" ht="25.5" x14ac:dyDescent="0.2">
      <c r="A28" s="25"/>
      <c r="B28" s="16" t="s">
        <v>56</v>
      </c>
      <c r="C28" s="16" t="s">
        <v>57</v>
      </c>
      <c r="D28" s="19" t="s">
        <v>103</v>
      </c>
      <c r="E28" s="19" t="s">
        <v>104</v>
      </c>
      <c r="F28" s="23"/>
      <c r="G28" s="23"/>
      <c r="H28" s="23"/>
      <c r="I28" s="23"/>
      <c r="J28" s="23"/>
      <c r="K28" s="23"/>
      <c r="L28" s="23"/>
      <c r="M28" s="23"/>
      <c r="N28" s="23"/>
      <c r="O28" s="23"/>
      <c r="P28" s="23"/>
      <c r="Q28" s="23"/>
      <c r="R28" s="23"/>
      <c r="S28" s="23"/>
      <c r="T28" s="23"/>
      <c r="U28" s="23"/>
      <c r="V28" s="23"/>
      <c r="W28" s="23"/>
      <c r="X28" s="23"/>
      <c r="Y28" s="23"/>
      <c r="Z28" s="23"/>
    </row>
    <row r="29" spans="1:26" x14ac:dyDescent="0.2">
      <c r="A29" s="8" t="s">
        <v>0</v>
      </c>
      <c r="B29" s="17">
        <v>1.7</v>
      </c>
      <c r="C29" s="17">
        <v>2.36</v>
      </c>
      <c r="D29" s="9">
        <v>0.21230018380912985</v>
      </c>
      <c r="E29" s="9">
        <v>0.39737952746544991</v>
      </c>
    </row>
    <row r="30" spans="1:26" x14ac:dyDescent="0.2">
      <c r="A30" s="8" t="s">
        <v>24</v>
      </c>
      <c r="B30" s="17">
        <v>1.39</v>
      </c>
      <c r="C30" s="17">
        <v>1.63</v>
      </c>
      <c r="D30" s="9">
        <v>0.15310731372364983</v>
      </c>
      <c r="E30" s="9">
        <v>0.25947604472142993</v>
      </c>
    </row>
    <row r="31" spans="1:26" x14ac:dyDescent="0.2">
      <c r="A31" s="8" t="s">
        <v>25</v>
      </c>
      <c r="B31" s="17">
        <v>1.83</v>
      </c>
      <c r="C31" s="17">
        <v>1.76</v>
      </c>
      <c r="D31" s="9">
        <v>0.26689759570565008</v>
      </c>
      <c r="E31" s="9">
        <v>0.29571015630093012</v>
      </c>
    </row>
    <row r="32" spans="1:26" hidden="1" x14ac:dyDescent="0.2">
      <c r="A32" s="8" t="s">
        <v>43</v>
      </c>
      <c r="B32" s="17" t="s">
        <v>44</v>
      </c>
      <c r="C32" s="17" t="s">
        <v>44</v>
      </c>
      <c r="D32" s="9" t="e">
        <v>#VALUE!</v>
      </c>
      <c r="E32" s="9" t="e">
        <v>#VALUE!</v>
      </c>
    </row>
    <row r="33" spans="1:5" hidden="1" x14ac:dyDescent="0.2">
      <c r="A33" s="8" t="s">
        <v>45</v>
      </c>
      <c r="B33" s="17" t="s">
        <v>44</v>
      </c>
      <c r="C33" s="17" t="s">
        <v>44</v>
      </c>
      <c r="D33" s="9" t="e">
        <v>#VALUE!</v>
      </c>
      <c r="E33" s="9" t="e">
        <v>#VALUE!</v>
      </c>
    </row>
    <row r="34" spans="1:5" x14ac:dyDescent="0.2">
      <c r="A34" s="8" t="s">
        <v>3</v>
      </c>
      <c r="B34" s="17">
        <v>1.79</v>
      </c>
      <c r="C34" s="17">
        <v>2.2400000000000002</v>
      </c>
      <c r="D34" s="9">
        <v>0.18277180133697013</v>
      </c>
      <c r="E34" s="9">
        <v>0.42088671722673032</v>
      </c>
    </row>
    <row r="35" spans="1:5" x14ac:dyDescent="0.2">
      <c r="A35" s="8" t="s">
        <v>4</v>
      </c>
      <c r="B35" s="17">
        <v>1.78</v>
      </c>
      <c r="C35" s="17">
        <v>2.2000000000000002</v>
      </c>
      <c r="D35" s="9">
        <v>0.24174931589994997</v>
      </c>
      <c r="E35" s="9">
        <v>0.16912917847819031</v>
      </c>
    </row>
    <row r="36" spans="1:5" x14ac:dyDescent="0.2">
      <c r="A36" s="8" t="s">
        <v>6</v>
      </c>
      <c r="B36" s="17">
        <v>1.29</v>
      </c>
      <c r="C36" s="17">
        <v>1.37</v>
      </c>
      <c r="D36" s="9">
        <v>0.16425939037333004</v>
      </c>
      <c r="E36" s="9">
        <v>0.21082003207021005</v>
      </c>
    </row>
    <row r="37" spans="1:5" hidden="1" x14ac:dyDescent="0.2">
      <c r="A37" s="8" t="s">
        <v>46</v>
      </c>
      <c r="B37" s="17" t="s">
        <v>44</v>
      </c>
      <c r="C37" s="17" t="s">
        <v>44</v>
      </c>
      <c r="D37" s="9" t="e">
        <v>#VALUE!</v>
      </c>
      <c r="E37" s="9" t="e">
        <v>#VALUE!</v>
      </c>
    </row>
    <row r="38" spans="1:5" x14ac:dyDescent="0.2">
      <c r="A38" s="8" t="s">
        <v>47</v>
      </c>
      <c r="B38" s="17">
        <v>3.88</v>
      </c>
      <c r="C38" s="17">
        <v>3.61</v>
      </c>
      <c r="D38" s="9">
        <v>0.46456855335042979</v>
      </c>
      <c r="E38" s="9">
        <v>0.58516676260042999</v>
      </c>
    </row>
    <row r="39" spans="1:5" x14ac:dyDescent="0.2">
      <c r="A39" s="8" t="s">
        <v>15</v>
      </c>
      <c r="B39" s="17">
        <v>2.14</v>
      </c>
      <c r="C39" s="17">
        <v>2.29</v>
      </c>
      <c r="D39" s="9">
        <v>0.20489171700657005</v>
      </c>
      <c r="E39" s="9">
        <v>0.42653332298206004</v>
      </c>
    </row>
    <row r="40" spans="1:5" hidden="1" x14ac:dyDescent="0.2">
      <c r="A40" s="8" t="s">
        <v>7</v>
      </c>
      <c r="B40" s="17" t="s">
        <v>44</v>
      </c>
      <c r="E40" s="17" t="s">
        <v>44</v>
      </c>
    </row>
    <row r="41" spans="1:5" hidden="1" x14ac:dyDescent="0.2">
      <c r="A41" s="8" t="s">
        <v>48</v>
      </c>
      <c r="B41" s="17" t="s">
        <v>44</v>
      </c>
      <c r="E41" s="17" t="s">
        <v>44</v>
      </c>
    </row>
  </sheetData>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Normal="100" workbookViewId="0">
      <selection activeCell="I18" sqref="I18"/>
    </sheetView>
  </sheetViews>
  <sheetFormatPr baseColWidth="10" defaultColWidth="10.85546875" defaultRowHeight="12" x14ac:dyDescent="0.2"/>
  <cols>
    <col min="1" max="1" width="16.42578125" style="2" bestFit="1" customWidth="1"/>
    <col min="2" max="16384" width="10.85546875" style="2"/>
  </cols>
  <sheetData>
    <row r="1" spans="1:14" x14ac:dyDescent="0.2">
      <c r="A1" s="14" t="s">
        <v>67</v>
      </c>
    </row>
    <row r="2" spans="1:14" x14ac:dyDescent="0.2">
      <c r="A2" s="40" t="s">
        <v>96</v>
      </c>
    </row>
    <row r="3" spans="1:14" x14ac:dyDescent="0.2">
      <c r="A3" s="2" t="s">
        <v>97</v>
      </c>
    </row>
    <row r="5" spans="1:14" x14ac:dyDescent="0.2">
      <c r="A5" s="2" t="s">
        <v>68</v>
      </c>
    </row>
    <row r="6" spans="1:14" x14ac:dyDescent="0.2">
      <c r="A6" s="2" t="s">
        <v>37</v>
      </c>
    </row>
    <row r="8" spans="1:14" ht="24" x14ac:dyDescent="0.2">
      <c r="B8" s="41" t="s">
        <v>63</v>
      </c>
      <c r="C8" s="41" t="s">
        <v>64</v>
      </c>
      <c r="D8" s="41" t="s">
        <v>65</v>
      </c>
      <c r="E8" s="41" t="s">
        <v>66</v>
      </c>
    </row>
    <row r="9" spans="1:14" x14ac:dyDescent="0.2">
      <c r="A9" s="2" t="s">
        <v>90</v>
      </c>
      <c r="B9" s="4">
        <v>6.2574908812598604</v>
      </c>
      <c r="C9" s="4">
        <v>5.0940666658849203</v>
      </c>
      <c r="D9" s="4">
        <v>0.99879720454608023</v>
      </c>
      <c r="E9" s="4">
        <v>0.50995399847460998</v>
      </c>
    </row>
    <row r="10" spans="1:14" x14ac:dyDescent="0.2">
      <c r="A10" s="2" t="s">
        <v>98</v>
      </c>
      <c r="B10" s="4">
        <v>2.24142323513456</v>
      </c>
      <c r="C10" s="4">
        <v>1.9676464618693501</v>
      </c>
      <c r="D10" s="4">
        <v>0.41548914648795998</v>
      </c>
      <c r="E10" s="4">
        <v>0.32833113694562011</v>
      </c>
    </row>
    <row r="11" spans="1:14" x14ac:dyDescent="0.2">
      <c r="A11" s="2" t="s">
        <v>99</v>
      </c>
      <c r="B11" s="4">
        <v>0.97941717634237802</v>
      </c>
      <c r="C11" s="4">
        <v>0.30655778404780099</v>
      </c>
      <c r="D11" s="4">
        <v>0.36907434085138102</v>
      </c>
      <c r="E11" s="4">
        <v>0.22579714194411449</v>
      </c>
    </row>
    <row r="15" spans="1:14" x14ac:dyDescent="0.2">
      <c r="N15" s="2" t="s">
        <v>100</v>
      </c>
    </row>
  </sheetData>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Graphique1</vt:lpstr>
      <vt:lpstr>Graphique2</vt:lpstr>
      <vt:lpstr>Graphique3</vt:lpstr>
      <vt:lpstr>Graphique4</vt:lpstr>
      <vt:lpstr>Graphique5</vt:lpstr>
      <vt:lpstr>Graphique6</vt:lpstr>
      <vt:lpstr>Graphique7</vt:lpstr>
      <vt:lpstr>Graphique8</vt:lpstr>
      <vt:lpstr>Graphique9</vt:lpstr>
      <vt:lpstr>Graphique1!Zone_d_impression</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Ennifar</dc:creator>
  <cp:lastModifiedBy>Myriam Ennifar</cp:lastModifiedBy>
  <dcterms:created xsi:type="dcterms:W3CDTF">2025-09-09T13:08:41Z</dcterms:created>
  <dcterms:modified xsi:type="dcterms:W3CDTF">2025-11-03T12:22:15Z</dcterms:modified>
</cp:coreProperties>
</file>