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T:\WSRISE\05_Etudes_projets\2023_Etude_RA2020_circuits_courts\4_Mise_en_ligne\"/>
    </mc:Choice>
  </mc:AlternateContent>
  <bookViews>
    <workbookView xWindow="0" yWindow="0" windowWidth="19200" windowHeight="6180" tabRatio="990"/>
  </bookViews>
  <sheets>
    <sheet name="Graphique 1" sheetId="5" r:id="rId1"/>
    <sheet name="Encadré 1" sheetId="11" r:id="rId2"/>
    <sheet name="Graphique 2" sheetId="2" r:id="rId3"/>
    <sheet name="Graphique 3" sheetId="6" r:id="rId4"/>
    <sheet name="Encadré Méthodologie" sheetId="9" r:id="rId5"/>
    <sheet name="Données complémentaires" sheetId="10" r:id="rId6"/>
  </sheets>
  <calcPr calcId="162913"/>
</workbook>
</file>

<file path=xl/calcChain.xml><?xml version="1.0" encoding="utf-8"?>
<calcChain xmlns="http://schemas.openxmlformats.org/spreadsheetml/2006/main">
  <c r="E7" i="5" l="1"/>
  <c r="E17" i="5" l="1"/>
  <c r="E16" i="5"/>
  <c r="E15" i="5"/>
  <c r="E14" i="5"/>
  <c r="E13" i="5"/>
  <c r="E12" i="5"/>
  <c r="E11" i="5"/>
  <c r="E10" i="5"/>
  <c r="E9" i="5"/>
  <c r="E8" i="5"/>
</calcChain>
</file>

<file path=xl/sharedStrings.xml><?xml version="1.0" encoding="utf-8"?>
<sst xmlns="http://schemas.openxmlformats.org/spreadsheetml/2006/main" count="117" uniqueCount="79">
  <si>
    <t>Orientation technico-économique</t>
  </si>
  <si>
    <t>Grandes cultures</t>
  </si>
  <si>
    <t>Viticulture</t>
  </si>
  <si>
    <t>Polyculture, polyélevage (hors apiculture)</t>
  </si>
  <si>
    <t xml:space="preserve">Source : Agreste - Recensement agricole 2020 </t>
  </si>
  <si>
    <t>Apiculture</t>
  </si>
  <si>
    <t>Ovins, caprins, autres herbivores</t>
  </si>
  <si>
    <t>Source : Agreste - Recensement agricole 2020</t>
  </si>
  <si>
    <t>Non classées</t>
  </si>
  <si>
    <t>Exploitations vendant en circuit court selon leur spécialisation en 2020</t>
  </si>
  <si>
    <t>Source : Agreste - Recensement agricole 2020 - module</t>
  </si>
  <si>
    <t>Vente :</t>
  </si>
  <si>
    <t>à la ferme</t>
  </si>
  <si>
    <t>à un commerçant détaillant</t>
  </si>
  <si>
    <t>sur les marchés</t>
  </si>
  <si>
    <t>à des restaurants (hors restauration collective)</t>
  </si>
  <si>
    <t>à des grandes et moyennes surfaces</t>
  </si>
  <si>
    <t>en tournée ou à domicile</t>
  </si>
  <si>
    <t>en salons et foires</t>
  </si>
  <si>
    <t>par correspondance (courriel, téléphone…)</t>
  </si>
  <si>
    <t>à la restauration collective</t>
  </si>
  <si>
    <t>Effectif</t>
  </si>
  <si>
    <t>Z</t>
  </si>
  <si>
    <t>Nombre d'exploitations vendant en circuit court</t>
  </si>
  <si>
    <t>Spécialisation</t>
  </si>
  <si>
    <t>du nombre d'exploitations</t>
  </si>
  <si>
    <t>du nombre d'exploitations vendant en circuit court</t>
  </si>
  <si>
    <t xml:space="preserve"> de la part des exploitations vendant en circuit court </t>
  </si>
  <si>
    <t>Source : Agreste - Recensements agricoles</t>
  </si>
  <si>
    <t>Conventionnel</t>
  </si>
  <si>
    <t xml:space="preserve">Bio </t>
  </si>
  <si>
    <t>Part d'exploitations vendant en circuit court selon leur mode de production conventionnel / biologique et leur spécialisation</t>
  </si>
  <si>
    <t>en paniers, AMAP</t>
  </si>
  <si>
    <t xml:space="preserve">Cultures fruitières </t>
  </si>
  <si>
    <t>Exploitations non classées</t>
  </si>
  <si>
    <t>Part d'exploitations par mode de vente en circuit court* selon leur spécialisation (%)</t>
  </si>
  <si>
    <t>Nombre d'exploitations</t>
  </si>
  <si>
    <t>Part vendant en circuit court selon leur spécialisation</t>
  </si>
  <si>
    <t>Recensement agricole 2020</t>
  </si>
  <si>
    <t>À une coopérative ou une organisation de producteurs</t>
  </si>
  <si>
    <t>À un négociant, grossiste, industrie de transformation, autre</t>
  </si>
  <si>
    <t>* plusieurs modes de vente sont possibles pour une même exploitation.</t>
  </si>
  <si>
    <t>Graphique 3</t>
  </si>
  <si>
    <t xml:space="preserve">  à la ferme</t>
  </si>
  <si>
    <t xml:space="preserve">  à un commerçant détaillant</t>
  </si>
  <si>
    <t xml:space="preserve">  sur les marchés</t>
  </si>
  <si>
    <t xml:space="preserve">  à des restaurants (hors restauration collective)</t>
  </si>
  <si>
    <t xml:space="preserve">  à des grandes et moyennes surfaces</t>
  </si>
  <si>
    <t xml:space="preserve">  en tournée ou à domicile</t>
  </si>
  <si>
    <t xml:space="preserve">  en salons et foires</t>
  </si>
  <si>
    <t xml:space="preserve">  par correspondance (courriel, téléphone…)</t>
  </si>
  <si>
    <t xml:space="preserve">  à la restauration collective</t>
  </si>
  <si>
    <t xml:space="preserve">  en point de vente collectif (magasin de producteurs,…)</t>
  </si>
  <si>
    <r>
      <t xml:space="preserve">  </t>
    </r>
    <r>
      <rPr>
        <i/>
        <sz val="11"/>
        <color rgb="FF000000"/>
        <rFont val="Calibri"/>
        <family val="2"/>
        <scheme val="minor"/>
      </rPr>
      <t>via</t>
    </r>
    <r>
      <rPr>
        <sz val="11"/>
        <color rgb="FF000000"/>
        <rFont val="Calibri"/>
        <family val="2"/>
        <scheme val="minor"/>
      </rPr>
      <t xml:space="preserve"> le site internet de l'exploitation</t>
    </r>
  </si>
  <si>
    <r>
      <t xml:space="preserve">  </t>
    </r>
    <r>
      <rPr>
        <i/>
        <sz val="11"/>
        <color rgb="FF000000"/>
        <rFont val="Calibri"/>
        <family val="2"/>
        <scheme val="minor"/>
      </rPr>
      <t>via</t>
    </r>
    <r>
      <rPr>
        <sz val="11"/>
        <color rgb="FF000000"/>
        <rFont val="Calibri"/>
        <family val="2"/>
        <scheme val="minor"/>
      </rPr>
      <t xml:space="preserve"> une plateforme de commande en ligne</t>
    </r>
  </si>
  <si>
    <t xml:space="preserve">  en paniers, AMAP</t>
  </si>
  <si>
    <t>* une même exploitation peut avoir plusieurs modes de vente en circuit court.</t>
  </si>
  <si>
    <r>
      <rPr>
        <b/>
        <sz val="11"/>
        <color theme="0"/>
        <rFont val="Calibri"/>
        <family val="2"/>
      </rPr>
      <t>É</t>
    </r>
    <r>
      <rPr>
        <b/>
        <sz val="11"/>
        <color theme="0"/>
        <rFont val="Calibri"/>
        <family val="2"/>
        <scheme val="minor"/>
      </rPr>
      <t>volution 2010 - 2020</t>
    </r>
  </si>
  <si>
    <t>en effectif</t>
  </si>
  <si>
    <t>en point</t>
  </si>
  <si>
    <r>
      <rPr>
        <b/>
        <i/>
        <sz val="11"/>
        <rFont val="Calibri"/>
        <family val="2"/>
      </rPr>
      <t>via</t>
    </r>
    <r>
      <rPr>
        <b/>
        <sz val="11"/>
        <rFont val="Calibri"/>
        <family val="2"/>
      </rPr>
      <t xml:space="preserve"> le site internet de l'exploitation</t>
    </r>
  </si>
  <si>
    <r>
      <rPr>
        <b/>
        <i/>
        <sz val="11"/>
        <rFont val="Calibri"/>
        <family val="2"/>
      </rPr>
      <t>via</t>
    </r>
    <r>
      <rPr>
        <b/>
        <sz val="11"/>
        <rFont val="Calibri"/>
        <family val="2"/>
      </rPr>
      <t xml:space="preserve"> une plateforme de commande en ligne</t>
    </r>
  </si>
  <si>
    <t>en point de vente collectif (magasin de producteurs,…)</t>
  </si>
  <si>
    <t>Maraîchage, horticulture</t>
  </si>
  <si>
    <t>Bovins (lait, viande, mixte)</t>
  </si>
  <si>
    <t>Porcins, volailles</t>
  </si>
  <si>
    <t>Champ : Île-de-France.</t>
  </si>
  <si>
    <t>Champ : Île-de-France</t>
  </si>
  <si>
    <t>Circuit court : vente au consommateur avec un intermédiaire</t>
  </si>
  <si>
    <t>Part d'exploitations commercialisant* :</t>
  </si>
  <si>
    <t>Vente</t>
  </si>
  <si>
    <t xml:space="preserve">Circuit court :  vente directe au consommateur </t>
  </si>
  <si>
    <t xml:space="preserve">Part d'exploitations par type de commercialisation </t>
  </si>
  <si>
    <t>Polyculture, polyélevage (y compris apiculture)</t>
  </si>
  <si>
    <t>Fleurs et/ou horticulture diverse</t>
  </si>
  <si>
    <t>Nombre d'exploitations par mode de vente en circuit court en Île-de-France en 2020*</t>
  </si>
  <si>
    <t>Maraîchage</t>
  </si>
  <si>
    <t>Île-de-France</t>
  </si>
  <si>
    <t>Ensemble Île-de-France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</si>
</sst>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0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11"/>
      <color theme="0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i/>
      <sz val="11"/>
      <color rgb="FF000000"/>
      <name val="Calibri"/>
      <family val="2"/>
      <scheme val="minor"/>
    </font>
    <font>
      <i/>
      <sz val="11"/>
      <color rgb="FF000000"/>
      <name val="Calibri"/>
      <family val="2"/>
      <scheme val="minor"/>
    </font>
    <font>
      <sz val="11"/>
      <color rgb="FF000000"/>
      <name val="Calibri"/>
      <family val="2"/>
    </font>
    <font>
      <sz val="11"/>
      <color rgb="FF333333"/>
      <name val="Calibri"/>
      <family val="2"/>
    </font>
    <font>
      <i/>
      <sz val="11"/>
      <color rgb="FF000000"/>
      <name val="Calibri"/>
      <family val="2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9" tint="-0.249977111117893"/>
      <name val="Calibri"/>
      <family val="2"/>
      <scheme val="minor"/>
    </font>
    <font>
      <b/>
      <sz val="11"/>
      <color theme="0"/>
      <name val="Calibri"/>
      <family val="2"/>
    </font>
    <font>
      <b/>
      <sz val="11"/>
      <name val="Calibri"/>
      <family val="2"/>
    </font>
    <font>
      <b/>
      <sz val="11"/>
      <color theme="1" tint="0.34998626667073579"/>
      <name val="Calibri"/>
      <family val="2"/>
    </font>
    <font>
      <b/>
      <sz val="11"/>
      <name val="Calibri"/>
      <family val="2"/>
      <charset val="1"/>
    </font>
    <font>
      <b/>
      <sz val="11"/>
      <color rgb="FF333333"/>
      <name val="Calibri"/>
      <family val="2"/>
    </font>
    <font>
      <b/>
      <i/>
      <sz val="1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4">
    <xf numFmtId="0" fontId="0" fillId="0" borderId="0"/>
    <xf numFmtId="9" fontId="1" fillId="0" borderId="0" applyBorder="0" applyProtection="0"/>
    <xf numFmtId="0" fontId="4" fillId="0" borderId="0"/>
    <xf numFmtId="9" fontId="4" fillId="0" borderId="0" applyFont="0" applyFill="0" applyBorder="0" applyAlignment="0" applyProtection="0"/>
  </cellStyleXfs>
  <cellXfs count="95">
    <xf numFmtId="0" fontId="0" fillId="0" borderId="0" xfId="0"/>
    <xf numFmtId="9" fontId="0" fillId="0" borderId="0" xfId="0" applyNumberFormat="1" applyAlignment="1">
      <alignment horizontal="center"/>
    </xf>
    <xf numFmtId="0" fontId="3" fillId="0" borderId="0" xfId="0" applyFont="1"/>
    <xf numFmtId="0" fontId="4" fillId="0" borderId="0" xfId="2"/>
    <xf numFmtId="3" fontId="4" fillId="0" borderId="0" xfId="2" applyNumberFormat="1" applyAlignment="1">
      <alignment horizontal="center"/>
    </xf>
    <xf numFmtId="9" fontId="0" fillId="0" borderId="4" xfId="3" applyFont="1" applyBorder="1" applyAlignment="1">
      <alignment horizontal="center"/>
    </xf>
    <xf numFmtId="0" fontId="7" fillId="0" borderId="0" xfId="2" applyFont="1"/>
    <xf numFmtId="0" fontId="4" fillId="0" borderId="0" xfId="2" applyAlignment="1">
      <alignment horizontal="center"/>
    </xf>
    <xf numFmtId="0" fontId="4" fillId="0" borderId="3" xfId="2" applyBorder="1"/>
    <xf numFmtId="0" fontId="6" fillId="0" borderId="3" xfId="2" applyFont="1" applyBorder="1"/>
    <xf numFmtId="9" fontId="7" fillId="2" borderId="4" xfId="3" applyFont="1" applyFill="1" applyBorder="1" applyAlignment="1">
      <alignment horizontal="center"/>
    </xf>
    <xf numFmtId="0" fontId="5" fillId="0" borderId="0" xfId="2" applyFont="1"/>
    <xf numFmtId="0" fontId="0" fillId="0" borderId="3" xfId="0" applyFont="1" applyBorder="1" applyAlignment="1">
      <alignment wrapText="1"/>
    </xf>
    <xf numFmtId="0" fontId="0" fillId="0" borderId="5" xfId="0" applyFont="1" applyBorder="1" applyAlignment="1">
      <alignment wrapText="1"/>
    </xf>
    <xf numFmtId="3" fontId="4" fillId="0" borderId="0" xfId="2" applyNumberFormat="1"/>
    <xf numFmtId="0" fontId="4" fillId="0" borderId="5" xfId="2" applyBorder="1"/>
    <xf numFmtId="0" fontId="8" fillId="0" borderId="0" xfId="0" applyFont="1" applyAlignment="1">
      <alignment horizontal="left" wrapText="1"/>
    </xf>
    <xf numFmtId="0" fontId="9" fillId="0" borderId="0" xfId="0" applyFont="1" applyAlignment="1">
      <alignment horizontal="left" vertical="center" wrapText="1"/>
    </xf>
    <xf numFmtId="0" fontId="8" fillId="0" borderId="0" xfId="0" applyFont="1"/>
    <xf numFmtId="0" fontId="13" fillId="0" borderId="0" xfId="2" applyFont="1"/>
    <xf numFmtId="3" fontId="4" fillId="0" borderId="3" xfId="2" applyNumberFormat="1" applyBorder="1" applyAlignment="1">
      <alignment horizontal="center"/>
    </xf>
    <xf numFmtId="3" fontId="7" fillId="2" borderId="3" xfId="2" applyNumberFormat="1" applyFont="1" applyFill="1" applyBorder="1" applyAlignment="1">
      <alignment horizontal="center"/>
    </xf>
    <xf numFmtId="3" fontId="5" fillId="4" borderId="5" xfId="2" applyNumberFormat="1" applyFont="1" applyFill="1" applyBorder="1" applyAlignment="1">
      <alignment horizontal="center" vertical="center" wrapText="1"/>
    </xf>
    <xf numFmtId="3" fontId="6" fillId="4" borderId="8" xfId="2" applyNumberFormat="1" applyFont="1" applyFill="1" applyBorder="1" applyAlignment="1">
      <alignment horizontal="center" wrapText="1"/>
    </xf>
    <xf numFmtId="9" fontId="6" fillId="4" borderId="6" xfId="3" applyFont="1" applyFill="1" applyBorder="1" applyAlignment="1">
      <alignment horizontal="center" vertical="center" wrapText="1"/>
    </xf>
    <xf numFmtId="9" fontId="0" fillId="0" borderId="13" xfId="1" applyFont="1" applyBorder="1" applyAlignment="1" applyProtection="1">
      <alignment horizontal="center"/>
    </xf>
    <xf numFmtId="9" fontId="0" fillId="0" borderId="11" xfId="1" applyFont="1" applyBorder="1" applyAlignment="1" applyProtection="1">
      <alignment horizontal="center"/>
    </xf>
    <xf numFmtId="0" fontId="0" fillId="0" borderId="3" xfId="0" applyBorder="1"/>
    <xf numFmtId="0" fontId="0" fillId="0" borderId="3" xfId="0" applyFont="1" applyBorder="1"/>
    <xf numFmtId="0" fontId="0" fillId="0" borderId="5" xfId="0" applyFont="1" applyBorder="1"/>
    <xf numFmtId="0" fontId="14" fillId="3" borderId="8" xfId="0" applyFont="1" applyFill="1" applyBorder="1" applyAlignment="1">
      <alignment horizontal="center"/>
    </xf>
    <xf numFmtId="0" fontId="14" fillId="3" borderId="8" xfId="0" applyFont="1" applyFill="1" applyBorder="1" applyAlignment="1">
      <alignment horizontal="center" wrapText="1"/>
    </xf>
    <xf numFmtId="9" fontId="0" fillId="0" borderId="3" xfId="0" applyNumberFormat="1" applyBorder="1" applyAlignment="1">
      <alignment horizontal="center"/>
    </xf>
    <xf numFmtId="9" fontId="0" fillId="0" borderId="5" xfId="0" applyNumberFormat="1" applyBorder="1" applyAlignment="1">
      <alignment horizontal="center"/>
    </xf>
    <xf numFmtId="0" fontId="14" fillId="3" borderId="7" xfId="0" applyFont="1" applyFill="1" applyBorder="1" applyAlignment="1">
      <alignment horizontal="center" wrapText="1"/>
    </xf>
    <xf numFmtId="9" fontId="0" fillId="0" borderId="13" xfId="0" applyNumberFormat="1" applyBorder="1" applyAlignment="1">
      <alignment horizontal="center"/>
    </xf>
    <xf numFmtId="9" fontId="0" fillId="0" borderId="11" xfId="0" applyNumberFormat="1" applyBorder="1" applyAlignment="1">
      <alignment horizontal="center"/>
    </xf>
    <xf numFmtId="3" fontId="4" fillId="0" borderId="13" xfId="2" applyNumberFormat="1" applyBorder="1" applyAlignment="1">
      <alignment horizontal="center"/>
    </xf>
    <xf numFmtId="3" fontId="4" fillId="0" borderId="11" xfId="2" applyNumberFormat="1" applyBorder="1" applyAlignment="1">
      <alignment horizontal="center"/>
    </xf>
    <xf numFmtId="0" fontId="2" fillId="3" borderId="8" xfId="2" applyFont="1" applyFill="1" applyBorder="1"/>
    <xf numFmtId="0" fontId="2" fillId="3" borderId="7" xfId="2" applyFont="1" applyFill="1" applyBorder="1" applyAlignment="1">
      <alignment horizontal="center"/>
    </xf>
    <xf numFmtId="0" fontId="4" fillId="0" borderId="0" xfId="2" applyFont="1"/>
    <xf numFmtId="3" fontId="4" fillId="0" borderId="3" xfId="2" applyNumberFormat="1" applyBorder="1" applyAlignment="1" applyProtection="1">
      <alignment horizontal="center"/>
    </xf>
    <xf numFmtId="3" fontId="4" fillId="0" borderId="3" xfId="2" quotePrefix="1" applyNumberFormat="1" applyBorder="1" applyAlignment="1" applyProtection="1">
      <alignment horizontal="center"/>
    </xf>
    <xf numFmtId="3" fontId="4" fillId="0" borderId="5" xfId="2" applyNumberFormat="1" applyBorder="1" applyAlignment="1" applyProtection="1">
      <alignment horizontal="center"/>
    </xf>
    <xf numFmtId="3" fontId="7" fillId="0" borderId="13" xfId="2" applyNumberFormat="1" applyFont="1" applyBorder="1" applyAlignment="1">
      <alignment horizontal="center"/>
    </xf>
    <xf numFmtId="9" fontId="5" fillId="4" borderId="11" xfId="3" applyFont="1" applyFill="1" applyBorder="1" applyAlignment="1">
      <alignment horizontal="center" vertical="center" wrapText="1"/>
    </xf>
    <xf numFmtId="0" fontId="18" fillId="0" borderId="0" xfId="0" applyFont="1" applyAlignment="1">
      <alignment horizontal="left" vertical="center" wrapText="1"/>
    </xf>
    <xf numFmtId="0" fontId="8" fillId="0" borderId="3" xfId="0" applyFont="1" applyBorder="1" applyAlignment="1">
      <alignment horizontal="left" wrapText="1"/>
    </xf>
    <xf numFmtId="0" fontId="15" fillId="5" borderId="8" xfId="0" applyFont="1" applyFill="1" applyBorder="1" applyAlignment="1">
      <alignment horizontal="center" vertical="center" wrapText="1"/>
    </xf>
    <xf numFmtId="0" fontId="15" fillId="5" borderId="7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left" wrapText="1"/>
    </xf>
    <xf numFmtId="3" fontId="4" fillId="4" borderId="5" xfId="2" applyNumberFormat="1" applyFill="1" applyBorder="1" applyAlignment="1">
      <alignment horizontal="center"/>
    </xf>
    <xf numFmtId="9" fontId="1" fillId="4" borderId="6" xfId="1" applyFill="1" applyBorder="1" applyAlignment="1">
      <alignment horizontal="center"/>
    </xf>
    <xf numFmtId="0" fontId="10" fillId="2" borderId="5" xfId="0" applyFont="1" applyFill="1" applyBorder="1" applyAlignment="1">
      <alignment horizontal="left" wrapText="1"/>
    </xf>
    <xf numFmtId="0" fontId="17" fillId="5" borderId="12" xfId="0" applyFont="1" applyFill="1" applyBorder="1" applyAlignment="1">
      <alignment horizontal="center" vertical="center"/>
    </xf>
    <xf numFmtId="9" fontId="1" fillId="0" borderId="0" xfId="1"/>
    <xf numFmtId="0" fontId="11" fillId="0" borderId="0" xfId="0" applyFont="1" applyAlignment="1">
      <alignment horizontal="center"/>
    </xf>
    <xf numFmtId="0" fontId="14" fillId="3" borderId="10" xfId="0" applyFont="1" applyFill="1" applyBorder="1" applyAlignment="1">
      <alignment horizontal="center" vertical="center" wrapText="1"/>
    </xf>
    <xf numFmtId="0" fontId="8" fillId="0" borderId="0" xfId="0" applyFont="1" applyAlignment="1">
      <alignment wrapText="1"/>
    </xf>
    <xf numFmtId="0" fontId="0" fillId="0" borderId="3" xfId="0" applyBorder="1" applyAlignment="1">
      <alignment horizontal="right"/>
    </xf>
    <xf numFmtId="0" fontId="0" fillId="0" borderId="3" xfId="0" applyFont="1" applyBorder="1" applyAlignment="1">
      <alignment horizontal="right"/>
    </xf>
    <xf numFmtId="0" fontId="0" fillId="0" borderId="5" xfId="0" applyFont="1" applyBorder="1" applyAlignment="1">
      <alignment horizontal="right"/>
    </xf>
    <xf numFmtId="0" fontId="0" fillId="0" borderId="0" xfId="0" applyAlignment="1">
      <alignment horizontal="center"/>
    </xf>
    <xf numFmtId="164" fontId="0" fillId="0" borderId="0" xfId="0" applyNumberFormat="1"/>
    <xf numFmtId="164" fontId="4" fillId="0" borderId="13" xfId="2" quotePrefix="1" applyNumberFormat="1" applyBorder="1" applyAlignment="1" applyProtection="1">
      <alignment horizontal="center"/>
    </xf>
    <xf numFmtId="164" fontId="4" fillId="0" borderId="11" xfId="2" quotePrefix="1" applyNumberFormat="1" applyBorder="1" applyAlignment="1" applyProtection="1">
      <alignment horizontal="center"/>
    </xf>
    <xf numFmtId="0" fontId="4" fillId="0" borderId="3" xfId="2" applyFont="1" applyFill="1" applyBorder="1"/>
    <xf numFmtId="3" fontId="4" fillId="0" borderId="3" xfId="2" applyNumberFormat="1" applyFont="1" applyFill="1" applyBorder="1" applyAlignment="1" applyProtection="1">
      <alignment horizontal="center"/>
    </xf>
    <xf numFmtId="3" fontId="4" fillId="0" borderId="3" xfId="2" quotePrefix="1" applyNumberFormat="1" applyFont="1" applyFill="1" applyBorder="1" applyAlignment="1" applyProtection="1">
      <alignment horizontal="center"/>
    </xf>
    <xf numFmtId="164" fontId="4" fillId="0" borderId="13" xfId="2" quotePrefix="1" applyNumberFormat="1" applyFont="1" applyFill="1" applyBorder="1" applyAlignment="1" applyProtection="1">
      <alignment horizontal="center"/>
    </xf>
    <xf numFmtId="0" fontId="4" fillId="6" borderId="3" xfId="2" applyFill="1" applyBorder="1"/>
    <xf numFmtId="3" fontId="4" fillId="6" borderId="3" xfId="2" quotePrefix="1" applyNumberFormat="1" applyFill="1" applyBorder="1" applyAlignment="1" applyProtection="1">
      <alignment horizontal="center"/>
    </xf>
    <xf numFmtId="164" fontId="4" fillId="6" borderId="13" xfId="2" quotePrefix="1" applyNumberFormat="1" applyFill="1" applyBorder="1" applyAlignment="1" applyProtection="1">
      <alignment horizontal="center"/>
    </xf>
    <xf numFmtId="1" fontId="8" fillId="0" borderId="3" xfId="0" applyNumberFormat="1" applyFont="1" applyBorder="1" applyAlignment="1">
      <alignment horizontal="center" wrapText="1"/>
    </xf>
    <xf numFmtId="1" fontId="8" fillId="0" borderId="13" xfId="0" applyNumberFormat="1" applyFont="1" applyBorder="1" applyAlignment="1">
      <alignment horizontal="center" wrapText="1"/>
    </xf>
    <xf numFmtId="1" fontId="10" fillId="2" borderId="5" xfId="0" applyNumberFormat="1" applyFont="1" applyFill="1" applyBorder="1" applyAlignment="1">
      <alignment horizontal="center" wrapText="1"/>
    </xf>
    <xf numFmtId="1" fontId="10" fillId="2" borderId="11" xfId="0" applyNumberFormat="1" applyFont="1" applyFill="1" applyBorder="1" applyAlignment="1">
      <alignment horizontal="center" wrapText="1"/>
    </xf>
    <xf numFmtId="1" fontId="3" fillId="4" borderId="5" xfId="0" applyNumberFormat="1" applyFont="1" applyFill="1" applyBorder="1" applyAlignment="1">
      <alignment horizontal="center" wrapText="1"/>
    </xf>
    <xf numFmtId="1" fontId="3" fillId="4" borderId="11" xfId="0" applyNumberFormat="1" applyFont="1" applyFill="1" applyBorder="1" applyAlignment="1">
      <alignment horizontal="center" wrapText="1"/>
    </xf>
    <xf numFmtId="0" fontId="2" fillId="3" borderId="8" xfId="2" applyFont="1" applyFill="1" applyBorder="1" applyAlignment="1">
      <alignment horizontal="center"/>
    </xf>
    <xf numFmtId="0" fontId="12" fillId="3" borderId="9" xfId="2" applyFont="1" applyFill="1" applyBorder="1" applyAlignment="1">
      <alignment horizontal="center"/>
    </xf>
    <xf numFmtId="0" fontId="12" fillId="3" borderId="10" xfId="2" applyFont="1" applyFill="1" applyBorder="1" applyAlignment="1">
      <alignment horizontal="center"/>
    </xf>
    <xf numFmtId="0" fontId="2" fillId="3" borderId="12" xfId="2" applyFont="1" applyFill="1" applyBorder="1" applyAlignment="1">
      <alignment horizontal="center" vertical="center"/>
    </xf>
    <xf numFmtId="0" fontId="2" fillId="3" borderId="11" xfId="2" applyFont="1" applyFill="1" applyBorder="1" applyAlignment="1">
      <alignment horizontal="center" vertical="center"/>
    </xf>
    <xf numFmtId="0" fontId="8" fillId="0" borderId="0" xfId="0" applyFont="1" applyAlignment="1">
      <alignment horizontal="left" wrapText="1"/>
    </xf>
    <xf numFmtId="0" fontId="16" fillId="0" borderId="0" xfId="0" applyFont="1" applyAlignment="1">
      <alignment horizontal="center"/>
    </xf>
    <xf numFmtId="3" fontId="2" fillId="3" borderId="8" xfId="2" applyNumberFormat="1" applyFont="1" applyFill="1" applyBorder="1" applyAlignment="1">
      <alignment horizontal="center"/>
    </xf>
    <xf numFmtId="0" fontId="5" fillId="5" borderId="12" xfId="2" applyFont="1" applyFill="1" applyBorder="1" applyAlignment="1">
      <alignment horizontal="center" vertical="center"/>
    </xf>
    <xf numFmtId="0" fontId="5" fillId="5" borderId="11" xfId="2" applyFont="1" applyFill="1" applyBorder="1" applyAlignment="1">
      <alignment horizontal="center" vertical="center"/>
    </xf>
    <xf numFmtId="3" fontId="7" fillId="0" borderId="1" xfId="2" applyNumberFormat="1" applyFont="1" applyBorder="1" applyAlignment="1">
      <alignment horizontal="center"/>
    </xf>
    <xf numFmtId="3" fontId="7" fillId="0" borderId="2" xfId="2" applyNumberFormat="1" applyFont="1" applyBorder="1" applyAlignment="1">
      <alignment horizontal="center"/>
    </xf>
    <xf numFmtId="0" fontId="18" fillId="0" borderId="0" xfId="0" applyFont="1" applyAlignment="1">
      <alignment horizontal="left" vertical="center" wrapText="1"/>
    </xf>
    <xf numFmtId="0" fontId="7" fillId="2" borderId="3" xfId="2" applyFont="1" applyFill="1" applyBorder="1" applyAlignment="1">
      <alignment horizontal="right"/>
    </xf>
    <xf numFmtId="0" fontId="4" fillId="4" borderId="5" xfId="2" applyFill="1" applyBorder="1" applyAlignment="1">
      <alignment horizontal="right"/>
    </xf>
  </cellXfs>
  <cellStyles count="4">
    <cellStyle name="Normal" xfId="0" builtinId="0"/>
    <cellStyle name="Normal 2" xfId="2"/>
    <cellStyle name="Pourcentage" xfId="1" builtinId="5"/>
    <cellStyle name="Pourcentage 2" xf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5B9BD5"/>
      <rgbColor rgb="FF993366"/>
      <rgbColor rgb="FFFBE5D6"/>
      <rgbColor rgb="FFDEEBF7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'Graphique 1'!$E$6</c:f>
              <c:strCache>
                <c:ptCount val="1"/>
                <c:pt idx="0">
                  <c:v>Part vendant en circuit court selon leur spécialisation</c:v>
                </c:pt>
              </c:strCache>
            </c:strRef>
          </c:tx>
          <c:spPr>
            <a:solidFill>
              <a:srgbClr val="008080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0257560776309692E-3"/>
                  <c:y val="3.074614929275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6.0933116030999428E-2"/>
                      <c:h val="5.872514514915994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0-CBC4-4F62-8616-D200889B19DE}"/>
                </c:ext>
              </c:extLst>
            </c:dLbl>
            <c:dLbl>
              <c:idx val="1"/>
              <c:layout>
                <c:manualLayout>
                  <c:x val="-6.9558662793884583E-3"/>
                  <c:y val="3.073284450745833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6.7360828009356249E-2"/>
                      <c:h val="5.797233620660249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CBC4-4F62-8616-D200889B19DE}"/>
                </c:ext>
              </c:extLst>
            </c:dLbl>
            <c:dLbl>
              <c:idx val="2"/>
              <c:layout>
                <c:manualLayout>
                  <c:x val="-4.9325852557710577E-3"/>
                  <c:y val="4.8381037439423917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CBC4-4F62-8616-D200889B19DE}"/>
                </c:ext>
              </c:extLst>
            </c:dLbl>
            <c:dLbl>
              <c:idx val="3"/>
              <c:layout>
                <c:manualLayout>
                  <c:x val="-4.8114235289784604E-3"/>
                  <c:y val="4.8381037439423917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CBC4-4F62-8616-D200889B19DE}"/>
                </c:ext>
              </c:extLst>
            </c:dLbl>
            <c:dLbl>
              <c:idx val="4"/>
              <c:layout>
                <c:manualLayout>
                  <c:x val="-4.8114235289783208E-3"/>
                  <c:y val="7.2571556164768174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CBC4-4F62-8616-D200889B19DE}"/>
                </c:ext>
              </c:extLst>
            </c:dLbl>
            <c:dLbl>
              <c:idx val="5"/>
              <c:layout>
                <c:manualLayout>
                  <c:x val="-4.8114235289783208E-3"/>
                  <c:y val="1.4514311231827176E-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CBC4-4F62-8616-D200889B19DE}"/>
                </c:ext>
              </c:extLst>
            </c:dLbl>
            <c:dLbl>
              <c:idx val="6"/>
              <c:layout>
                <c:manualLayout>
                  <c:x val="-4.9325852557711965E-3"/>
                  <c:y val="4.8381037439423917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CBC4-4F62-8616-D200889B19DE}"/>
                </c:ext>
              </c:extLst>
            </c:dLbl>
            <c:dLbl>
              <c:idx val="7"/>
              <c:layout>
                <c:manualLayout>
                  <c:x val="-4.8114235289783902E-3"/>
                  <c:y val="4.8381037450688503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CBC4-4F62-8616-D200889B19DE}"/>
                </c:ext>
              </c:extLst>
            </c:dLbl>
            <c:dLbl>
              <c:idx val="8"/>
              <c:layout>
                <c:manualLayout>
                  <c:x val="-4.9325852557710577E-3"/>
                  <c:y val="4.8381037439423917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CBC4-4F62-8616-D200889B19DE}"/>
                </c:ext>
              </c:extLst>
            </c:dLbl>
            <c:dLbl>
              <c:idx val="9"/>
              <c:layout>
                <c:manualLayout>
                  <c:x val="-4.8558414115331967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BC4-4F62-8616-D200889B19DE}"/>
                </c:ext>
              </c:extLst>
            </c:dLbl>
            <c:dLbl>
              <c:idx val="10"/>
              <c:layout>
                <c:manualLayout>
                  <c:x val="-4.6535146860526469E-2"/>
                  <c:y val="-3.071470161841827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CBC4-4F62-8616-D200889B19DE}"/>
                </c:ext>
              </c:extLst>
            </c:dLbl>
            <c:dLbl>
              <c:idx val="11"/>
              <c:layout>
                <c:manualLayout>
                  <c:x val="-5.058168137013746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BC4-4F62-8616-D200889B19DE}"/>
                </c:ext>
              </c:extLst>
            </c:dLbl>
            <c:dLbl>
              <c:idx val="12"/>
              <c:layout>
                <c:manualLayout>
                  <c:x val="-3.8442077841304476E-2"/>
                  <c:y val="-3.07219587740341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CBC4-4F62-8616-D200889B19DE}"/>
                </c:ext>
              </c:extLst>
            </c:dLbl>
            <c:dLbl>
              <c:idx val="13"/>
              <c:layout>
                <c:manualLayout>
                  <c:x val="-5.4628215879748539E-2"/>
                  <c:y val="-6.144391754806724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CBC4-4F62-8616-D200889B19DE}"/>
                </c:ext>
              </c:extLst>
            </c:dLbl>
            <c:numFmt formatCode="0\ 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3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'Graphique 1'!$B$7:$B$15</c:f>
              <c:strCache>
                <c:ptCount val="9"/>
                <c:pt idx="0">
                  <c:v>Apiculture</c:v>
                </c:pt>
                <c:pt idx="1">
                  <c:v>Maraîchage, horticulture</c:v>
                </c:pt>
                <c:pt idx="2">
                  <c:v>Cultures fruitières </c:v>
                </c:pt>
                <c:pt idx="3">
                  <c:v>Polyculture, polyélevage (hors apiculture)</c:v>
                </c:pt>
                <c:pt idx="4">
                  <c:v>Porcins, volailles</c:v>
                </c:pt>
                <c:pt idx="5">
                  <c:v>Bovins (lait, viande, mixte)</c:v>
                </c:pt>
                <c:pt idx="6">
                  <c:v>Viticulture</c:v>
                </c:pt>
                <c:pt idx="7">
                  <c:v>Ovins, caprins, autres herbivores</c:v>
                </c:pt>
                <c:pt idx="8">
                  <c:v>Grandes cultures</c:v>
                </c:pt>
              </c:strCache>
            </c:strRef>
          </c:cat>
          <c:val>
            <c:numRef>
              <c:f>'Graphique 1'!$E$7:$E$15</c:f>
              <c:numCache>
                <c:formatCode>0%</c:formatCode>
                <c:ptCount val="9"/>
                <c:pt idx="0">
                  <c:v>0.93220338983050843</c:v>
                </c:pt>
                <c:pt idx="1">
                  <c:v>0.8612903225806452</c:v>
                </c:pt>
                <c:pt idx="2">
                  <c:v>0.660377358490566</c:v>
                </c:pt>
                <c:pt idx="3">
                  <c:v>0.6</c:v>
                </c:pt>
                <c:pt idx="4">
                  <c:v>0.55000000000000004</c:v>
                </c:pt>
                <c:pt idx="5">
                  <c:v>0.48214285714285715</c:v>
                </c:pt>
                <c:pt idx="6">
                  <c:v>0.47368421052631576</c:v>
                </c:pt>
                <c:pt idx="7">
                  <c:v>0.28947368421052633</c:v>
                </c:pt>
                <c:pt idx="8">
                  <c:v>0.11076040172166428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CBC4-4F62-8616-D200889B19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173888959"/>
        <c:axId val="1173890207"/>
      </c:barChart>
      <c:catAx>
        <c:axId val="1173888959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3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73890207"/>
        <c:crosses val="autoZero"/>
        <c:auto val="1"/>
        <c:lblAlgn val="ctr"/>
        <c:lblOffset val="100"/>
        <c:noMultiLvlLbl val="0"/>
      </c:catAx>
      <c:valAx>
        <c:axId val="1173890207"/>
        <c:scaling>
          <c:orientation val="minMax"/>
        </c:scaling>
        <c:delete val="1"/>
        <c:axPos val="t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crossAx val="117388895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aseline="0"/>
              <a:t>Nombre d'exploitations selon le mode de vente en circuit court* </a:t>
            </a:r>
          </a:p>
          <a:p>
            <a:pPr algn="ctr">
              <a:defRPr/>
            </a:pPr>
            <a:r>
              <a:rPr lang="en-US" sz="1100" baseline="0"/>
              <a:t>en Île-de-France en 2020</a:t>
            </a:r>
          </a:p>
          <a:p>
            <a:pPr algn="ctr">
              <a:defRPr/>
            </a:pPr>
            <a:endParaRPr lang="en-US" sz="1100"/>
          </a:p>
        </c:rich>
      </c:tx>
      <c:layout>
        <c:manualLayout>
          <c:xMode val="edge"/>
          <c:yMode val="edge"/>
          <c:x val="0.22098104793756967"/>
          <c:y val="3.900709219858156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'Graphique 3'!$C$5</c:f>
              <c:strCache>
                <c:ptCount val="1"/>
                <c:pt idx="0">
                  <c:v>Effectif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solidFill>
                <a:schemeClr val="accent3">
                  <a:lumMod val="75000"/>
                </a:schemeClr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solidFill>
                  <a:schemeClr val="accent3">
                    <a:lumMod val="75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E76-4A48-B9B3-EC9C9355DBC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'Graphique 3'!$B$6:$B$18</c:f>
              <c:strCache>
                <c:ptCount val="13"/>
                <c:pt idx="0">
                  <c:v>  à la ferme</c:v>
                </c:pt>
                <c:pt idx="1">
                  <c:v>  sur les marchés</c:v>
                </c:pt>
                <c:pt idx="2">
                  <c:v>  à un commerçant détaillant</c:v>
                </c:pt>
                <c:pt idx="3">
                  <c:v>  en paniers, AMAP</c:v>
                </c:pt>
                <c:pt idx="4">
                  <c:v>  à des grandes et moyennes surfaces</c:v>
                </c:pt>
                <c:pt idx="5">
                  <c:v>  à des restaurants (hors restauration collective)</c:v>
                </c:pt>
                <c:pt idx="6">
                  <c:v>  en point de vente collectif (magasin de producteurs,…)</c:v>
                </c:pt>
                <c:pt idx="7">
                  <c:v>  via une plateforme de commande en ligne</c:v>
                </c:pt>
                <c:pt idx="8">
                  <c:v>  en salons et foires</c:v>
                </c:pt>
                <c:pt idx="9">
                  <c:v>  via le site internet de l'exploitation</c:v>
                </c:pt>
                <c:pt idx="10">
                  <c:v>  à la restauration collective</c:v>
                </c:pt>
                <c:pt idx="11">
                  <c:v>  en tournée ou à domicile</c:v>
                </c:pt>
                <c:pt idx="12">
                  <c:v>  par correspondance (courriel, téléphone…)</c:v>
                </c:pt>
              </c:strCache>
            </c:strRef>
          </c:cat>
          <c:val>
            <c:numRef>
              <c:f>'Graphique 3'!$C$6:$C$18</c:f>
              <c:numCache>
                <c:formatCode>#,##0</c:formatCode>
                <c:ptCount val="13"/>
                <c:pt idx="0">
                  <c:v>612</c:v>
                </c:pt>
                <c:pt idx="1">
                  <c:v>281</c:v>
                </c:pt>
                <c:pt idx="2">
                  <c:v>232</c:v>
                </c:pt>
                <c:pt idx="3">
                  <c:v>190</c:v>
                </c:pt>
                <c:pt idx="4">
                  <c:v>177</c:v>
                </c:pt>
                <c:pt idx="5">
                  <c:v>128</c:v>
                </c:pt>
                <c:pt idx="6">
                  <c:v>105</c:v>
                </c:pt>
                <c:pt idx="7">
                  <c:v>76</c:v>
                </c:pt>
                <c:pt idx="8">
                  <c:v>70</c:v>
                </c:pt>
                <c:pt idx="9">
                  <c:v>69</c:v>
                </c:pt>
                <c:pt idx="10">
                  <c:v>69</c:v>
                </c:pt>
                <c:pt idx="11">
                  <c:v>50</c:v>
                </c:pt>
                <c:pt idx="12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E76-4A48-B9B3-EC9C9355DB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3"/>
        <c:axId val="455765376"/>
        <c:axId val="455765792"/>
      </c:barChart>
      <c:catAx>
        <c:axId val="45576537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55765792"/>
        <c:crosses val="autoZero"/>
        <c:auto val="1"/>
        <c:lblAlgn val="ctr"/>
        <c:lblOffset val="100"/>
        <c:noMultiLvlLbl val="0"/>
      </c:catAx>
      <c:valAx>
        <c:axId val="455765792"/>
        <c:scaling>
          <c:orientation val="minMax"/>
        </c:scaling>
        <c:delete val="1"/>
        <c:axPos val="t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crossAx val="4557653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219074</xdr:colOff>
      <xdr:row>21</xdr:row>
      <xdr:rowOff>123824</xdr:rowOff>
    </xdr:from>
    <xdr:to>
      <xdr:col>4</xdr:col>
      <xdr:colOff>904875</xdr:colOff>
      <xdr:row>43</xdr:row>
      <xdr:rowOff>66675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20</xdr:row>
      <xdr:rowOff>57150</xdr:rowOff>
    </xdr:from>
    <xdr:to>
      <xdr:col>5</xdr:col>
      <xdr:colOff>307676</xdr:colOff>
      <xdr:row>39</xdr:row>
      <xdr:rowOff>161348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4800" y="3790950"/>
          <a:ext cx="6803726" cy="3603048"/>
        </a:xfrm>
        <a:prstGeom prst="rect">
          <a:avLst/>
        </a:prstGeom>
        <a:solidFill>
          <a:schemeClr val="bg1"/>
        </a:solidFill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24</xdr:row>
      <xdr:rowOff>0</xdr:rowOff>
    </xdr:from>
    <xdr:to>
      <xdr:col>2</xdr:col>
      <xdr:colOff>2876550</xdr:colOff>
      <xdr:row>42</xdr:row>
      <xdr:rowOff>152400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657225</xdr:colOff>
      <xdr:row>37</xdr:row>
      <xdr:rowOff>76200</xdr:rowOff>
    </xdr:from>
    <xdr:to>
      <xdr:col>2</xdr:col>
      <xdr:colOff>2105025</xdr:colOff>
      <xdr:row>41</xdr:row>
      <xdr:rowOff>19050</xdr:rowOff>
    </xdr:to>
    <xdr:sp macro="" textlink="">
      <xdr:nvSpPr>
        <xdr:cNvPr id="3" name="ZoneTexte 2"/>
        <xdr:cNvSpPr txBox="1"/>
      </xdr:nvSpPr>
      <xdr:spPr>
        <a:xfrm>
          <a:off x="4953000" y="7134225"/>
          <a:ext cx="1447800" cy="7048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900"/>
            <a:t>* une même exploitation peut avoir plusieurs modes de vente en circuit court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20"/>
  <sheetViews>
    <sheetView tabSelected="1" workbookViewId="0">
      <selection activeCell="F16" sqref="F16"/>
    </sheetView>
  </sheetViews>
  <sheetFormatPr baseColWidth="10" defaultColWidth="11.453125" defaultRowHeight="14.5" x14ac:dyDescent="0.35"/>
  <cols>
    <col min="1" max="1" width="8.7265625" style="3" customWidth="1"/>
    <col min="2" max="2" width="47.7265625" style="3" customWidth="1"/>
    <col min="3" max="3" width="23.453125" style="7" customWidth="1"/>
    <col min="4" max="4" width="18.7265625" style="7" customWidth="1"/>
    <col min="5" max="5" width="21.1796875" style="7" customWidth="1"/>
    <col min="6" max="6" width="16" style="3" customWidth="1"/>
    <col min="7" max="16384" width="11.453125" style="3"/>
  </cols>
  <sheetData>
    <row r="1" spans="2:5" ht="18.5" x14ac:dyDescent="0.45">
      <c r="B1" s="19" t="s">
        <v>38</v>
      </c>
    </row>
    <row r="3" spans="2:5" x14ac:dyDescent="0.35">
      <c r="B3" s="11" t="s">
        <v>9</v>
      </c>
    </row>
    <row r="4" spans="2:5" x14ac:dyDescent="0.35">
      <c r="B4" s="11"/>
    </row>
    <row r="5" spans="2:5" x14ac:dyDescent="0.35">
      <c r="B5" s="83" t="s">
        <v>0</v>
      </c>
      <c r="C5" s="80">
        <v>2020</v>
      </c>
      <c r="D5" s="81"/>
      <c r="E5" s="82"/>
    </row>
    <row r="6" spans="2:5" ht="58" x14ac:dyDescent="0.35">
      <c r="B6" s="84"/>
      <c r="C6" s="22" t="s">
        <v>36</v>
      </c>
      <c r="D6" s="23" t="s">
        <v>23</v>
      </c>
      <c r="E6" s="24" t="s">
        <v>37</v>
      </c>
    </row>
    <row r="7" spans="2:5" x14ac:dyDescent="0.35">
      <c r="B7" s="60" t="s">
        <v>5</v>
      </c>
      <c r="C7" s="20">
        <v>59</v>
      </c>
      <c r="D7" s="20">
        <v>55</v>
      </c>
      <c r="E7" s="5">
        <f>D7/C7</f>
        <v>0.93220338983050843</v>
      </c>
    </row>
    <row r="8" spans="2:5" x14ac:dyDescent="0.35">
      <c r="B8" s="61" t="s">
        <v>63</v>
      </c>
      <c r="C8" s="20">
        <v>310</v>
      </c>
      <c r="D8" s="20">
        <v>267</v>
      </c>
      <c r="E8" s="5">
        <f t="shared" ref="E8:E17" si="0">D8/C8</f>
        <v>0.8612903225806452</v>
      </c>
    </row>
    <row r="9" spans="2:5" x14ac:dyDescent="0.35">
      <c r="B9" s="61" t="s">
        <v>33</v>
      </c>
      <c r="C9" s="20">
        <v>53</v>
      </c>
      <c r="D9" s="20">
        <v>35</v>
      </c>
      <c r="E9" s="5">
        <f t="shared" si="0"/>
        <v>0.660377358490566</v>
      </c>
    </row>
    <row r="10" spans="2:5" x14ac:dyDescent="0.35">
      <c r="B10" s="61" t="s">
        <v>3</v>
      </c>
      <c r="C10" s="20">
        <v>230</v>
      </c>
      <c r="D10" s="20">
        <v>138</v>
      </c>
      <c r="E10" s="5">
        <f t="shared" si="0"/>
        <v>0.6</v>
      </c>
    </row>
    <row r="11" spans="2:5" x14ac:dyDescent="0.35">
      <c r="B11" s="60" t="s">
        <v>65</v>
      </c>
      <c r="C11" s="20">
        <v>40</v>
      </c>
      <c r="D11" s="20">
        <v>22</v>
      </c>
      <c r="E11" s="5">
        <f t="shared" si="0"/>
        <v>0.55000000000000004</v>
      </c>
    </row>
    <row r="12" spans="2:5" x14ac:dyDescent="0.35">
      <c r="B12" s="61" t="s">
        <v>64</v>
      </c>
      <c r="C12" s="20">
        <v>56</v>
      </c>
      <c r="D12" s="20">
        <v>27</v>
      </c>
      <c r="E12" s="5">
        <f t="shared" si="0"/>
        <v>0.48214285714285715</v>
      </c>
    </row>
    <row r="13" spans="2:5" x14ac:dyDescent="0.35">
      <c r="B13" s="61" t="s">
        <v>2</v>
      </c>
      <c r="C13" s="20">
        <v>19</v>
      </c>
      <c r="D13" s="20">
        <v>9</v>
      </c>
      <c r="E13" s="5">
        <f t="shared" si="0"/>
        <v>0.47368421052631576</v>
      </c>
    </row>
    <row r="14" spans="2:5" x14ac:dyDescent="0.35">
      <c r="B14" s="61" t="s">
        <v>6</v>
      </c>
      <c r="C14" s="20">
        <v>152</v>
      </c>
      <c r="D14" s="20">
        <v>44</v>
      </c>
      <c r="E14" s="5">
        <f t="shared" si="0"/>
        <v>0.28947368421052633</v>
      </c>
    </row>
    <row r="15" spans="2:5" x14ac:dyDescent="0.35">
      <c r="B15" s="62" t="s">
        <v>1</v>
      </c>
      <c r="C15" s="20">
        <v>3485</v>
      </c>
      <c r="D15" s="20">
        <v>386</v>
      </c>
      <c r="E15" s="5">
        <f t="shared" si="0"/>
        <v>0.11076040172166428</v>
      </c>
    </row>
    <row r="16" spans="2:5" s="6" customFormat="1" x14ac:dyDescent="0.35">
      <c r="B16" s="93" t="s">
        <v>8</v>
      </c>
      <c r="C16" s="21">
        <v>21</v>
      </c>
      <c r="D16" s="21">
        <v>2</v>
      </c>
      <c r="E16" s="10">
        <f t="shared" si="0"/>
        <v>9.5238095238095233E-2</v>
      </c>
    </row>
    <row r="17" spans="2:5" x14ac:dyDescent="0.35">
      <c r="B17" s="94" t="s">
        <v>77</v>
      </c>
      <c r="C17" s="52">
        <v>4425</v>
      </c>
      <c r="D17" s="52">
        <v>985</v>
      </c>
      <c r="E17" s="53">
        <f t="shared" si="0"/>
        <v>0.22259887005649717</v>
      </c>
    </row>
    <row r="19" spans="2:5" x14ac:dyDescent="0.35">
      <c r="B19" s="3" t="s">
        <v>67</v>
      </c>
    </row>
    <row r="20" spans="2:5" x14ac:dyDescent="0.35">
      <c r="B20" s="3" t="s">
        <v>7</v>
      </c>
    </row>
  </sheetData>
  <mergeCells count="2">
    <mergeCell ref="C5:E5"/>
    <mergeCell ref="B5:B6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4"/>
  <sheetViews>
    <sheetView workbookViewId="0">
      <selection activeCell="B16" sqref="B16"/>
    </sheetView>
  </sheetViews>
  <sheetFormatPr baseColWidth="10" defaultRowHeight="14.5" x14ac:dyDescent="0.35"/>
  <cols>
    <col min="1" max="1" width="8.7265625" customWidth="1"/>
    <col min="2" max="2" width="58.26953125" customWidth="1"/>
    <col min="3" max="3" width="26" customWidth="1"/>
    <col min="4" max="6" width="15.7265625" customWidth="1"/>
  </cols>
  <sheetData>
    <row r="1" spans="2:6" ht="18.5" x14ac:dyDescent="0.45">
      <c r="B1" s="19" t="s">
        <v>38</v>
      </c>
    </row>
    <row r="3" spans="2:6" x14ac:dyDescent="0.35">
      <c r="B3" s="2" t="s">
        <v>72</v>
      </c>
    </row>
    <row r="4" spans="2:6" x14ac:dyDescent="0.35">
      <c r="B4" s="2"/>
    </row>
    <row r="5" spans="2:6" ht="29" x14ac:dyDescent="0.35">
      <c r="B5" s="55" t="s">
        <v>70</v>
      </c>
      <c r="C5" s="58" t="s">
        <v>69</v>
      </c>
    </row>
    <row r="6" spans="2:6" x14ac:dyDescent="0.35">
      <c r="B6" s="12" t="s">
        <v>39</v>
      </c>
      <c r="C6" s="25">
        <v>0.8</v>
      </c>
    </row>
    <row r="7" spans="2:6" x14ac:dyDescent="0.35">
      <c r="B7" s="12" t="s">
        <v>40</v>
      </c>
      <c r="C7" s="25">
        <v>0.27</v>
      </c>
    </row>
    <row r="8" spans="2:6" ht="16.5" customHeight="1" x14ac:dyDescent="0.35">
      <c r="B8" s="12" t="s">
        <v>71</v>
      </c>
      <c r="C8" s="25">
        <v>0.22</v>
      </c>
    </row>
    <row r="9" spans="2:6" x14ac:dyDescent="0.35">
      <c r="B9" s="13" t="s">
        <v>68</v>
      </c>
      <c r="C9" s="26">
        <v>0.11</v>
      </c>
    </row>
    <row r="11" spans="2:6" ht="15" customHeight="1" x14ac:dyDescent="0.35">
      <c r="B11" s="85" t="s">
        <v>41</v>
      </c>
      <c r="C11" s="85"/>
      <c r="D11" s="59"/>
      <c r="E11" s="18"/>
      <c r="F11" s="18"/>
    </row>
    <row r="12" spans="2:6" ht="15" customHeight="1" x14ac:dyDescent="0.35">
      <c r="B12" s="18" t="s">
        <v>67</v>
      </c>
      <c r="C12" s="18"/>
      <c r="D12" s="18"/>
      <c r="E12" s="18"/>
      <c r="F12" s="18"/>
    </row>
    <row r="13" spans="2:6" x14ac:dyDescent="0.35">
      <c r="B13" s="18" t="s">
        <v>10</v>
      </c>
      <c r="C13" s="18"/>
      <c r="D13" s="18"/>
      <c r="E13" s="18"/>
      <c r="F13" s="18"/>
    </row>
    <row r="14" spans="2:6" x14ac:dyDescent="0.35">
      <c r="C14" s="18"/>
      <c r="D14" s="18"/>
      <c r="E14" s="18"/>
      <c r="F14" s="18"/>
    </row>
  </sheetData>
  <sortState ref="B6:C9">
    <sortCondition descending="1" ref="C6:C9"/>
  </sortState>
  <mergeCells count="1">
    <mergeCell ref="B11:C1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0"/>
  <sheetViews>
    <sheetView zoomScaleNormal="100" workbookViewId="0">
      <selection activeCell="F24" sqref="F24"/>
    </sheetView>
  </sheetViews>
  <sheetFormatPr baseColWidth="10" defaultColWidth="9.1796875" defaultRowHeight="14.5" x14ac:dyDescent="0.35"/>
  <cols>
    <col min="1" max="1" width="8.7265625" customWidth="1"/>
    <col min="2" max="2" width="44.81640625" customWidth="1"/>
    <col min="3" max="3" width="16.26953125"/>
    <col min="4" max="4" width="16" customWidth="1"/>
    <col min="5" max="6" width="11.54296875"/>
    <col min="7" max="7" width="26.1796875" customWidth="1"/>
    <col min="8" max="1026" width="11.54296875"/>
  </cols>
  <sheetData>
    <row r="1" spans="2:9" ht="18.5" x14ac:dyDescent="0.45">
      <c r="B1" s="19" t="s">
        <v>38</v>
      </c>
    </row>
    <row r="3" spans="2:9" x14ac:dyDescent="0.35">
      <c r="B3" s="2" t="s">
        <v>31</v>
      </c>
    </row>
    <row r="4" spans="2:9" x14ac:dyDescent="0.35">
      <c r="B4" s="2"/>
    </row>
    <row r="5" spans="2:9" x14ac:dyDescent="0.35">
      <c r="B5" s="30" t="s">
        <v>0</v>
      </c>
      <c r="C5" s="31" t="s">
        <v>29</v>
      </c>
      <c r="D5" s="34" t="s">
        <v>30</v>
      </c>
    </row>
    <row r="6" spans="2:9" x14ac:dyDescent="0.35">
      <c r="B6" s="27" t="s">
        <v>5</v>
      </c>
      <c r="C6" s="32">
        <v>0.9375</v>
      </c>
      <c r="D6" s="35">
        <v>0.90909090909090906</v>
      </c>
    </row>
    <row r="7" spans="2:9" x14ac:dyDescent="0.35">
      <c r="B7" s="28" t="s">
        <v>63</v>
      </c>
      <c r="C7" s="32">
        <v>0.8288288288288288</v>
      </c>
      <c r="D7" s="35">
        <v>0.94318181818181823</v>
      </c>
      <c r="H7" s="56"/>
      <c r="I7" s="56"/>
    </row>
    <row r="8" spans="2:9" x14ac:dyDescent="0.35">
      <c r="B8" s="28" t="s">
        <v>33</v>
      </c>
      <c r="C8" s="32">
        <v>0.69444444444444442</v>
      </c>
      <c r="D8" s="35">
        <v>0.58823529411764708</v>
      </c>
      <c r="H8" s="56"/>
      <c r="I8" s="56"/>
    </row>
    <row r="9" spans="2:9" x14ac:dyDescent="0.35">
      <c r="B9" s="28" t="s">
        <v>3</v>
      </c>
      <c r="C9" s="32">
        <v>0.54385964912280704</v>
      </c>
      <c r="D9" s="35">
        <v>0.76271186440677963</v>
      </c>
      <c r="H9" s="56"/>
      <c r="I9" s="56"/>
    </row>
    <row r="10" spans="2:9" x14ac:dyDescent="0.35">
      <c r="B10" s="27" t="s">
        <v>65</v>
      </c>
      <c r="C10" s="32">
        <v>0.51724137931034486</v>
      </c>
      <c r="D10" s="35">
        <v>0.63636363636363635</v>
      </c>
      <c r="H10" s="56"/>
      <c r="I10" s="56"/>
    </row>
    <row r="11" spans="2:9" x14ac:dyDescent="0.35">
      <c r="B11" s="28" t="s">
        <v>64</v>
      </c>
      <c r="C11" s="32">
        <v>0.44</v>
      </c>
      <c r="D11" s="35">
        <v>0.83333333333333337</v>
      </c>
      <c r="H11" s="56"/>
      <c r="I11" s="56"/>
    </row>
    <row r="12" spans="2:9" x14ac:dyDescent="0.35">
      <c r="B12" s="28" t="s">
        <v>2</v>
      </c>
      <c r="C12" s="32">
        <v>0.33333333333333331</v>
      </c>
      <c r="D12" s="35">
        <v>1</v>
      </c>
      <c r="H12" s="56"/>
      <c r="I12" s="56"/>
    </row>
    <row r="13" spans="2:9" x14ac:dyDescent="0.35">
      <c r="B13" s="28" t="s">
        <v>6</v>
      </c>
      <c r="C13" s="32">
        <v>0.23741007194244604</v>
      </c>
      <c r="D13" s="35">
        <v>0.84615384615384615</v>
      </c>
      <c r="H13" s="56"/>
      <c r="I13" s="56"/>
    </row>
    <row r="14" spans="2:9" x14ac:dyDescent="0.35">
      <c r="B14" s="29" t="s">
        <v>1</v>
      </c>
      <c r="C14" s="33">
        <v>9.2569659442724453E-2</v>
      </c>
      <c r="D14" s="36">
        <v>0.3411764705882353</v>
      </c>
    </row>
    <row r="15" spans="2:9" x14ac:dyDescent="0.35">
      <c r="C15" s="1"/>
      <c r="D15" s="1"/>
    </row>
    <row r="16" spans="2:9" x14ac:dyDescent="0.35">
      <c r="B16" t="s">
        <v>66</v>
      </c>
      <c r="C16" s="1"/>
      <c r="D16" s="1"/>
    </row>
    <row r="17" spans="2:4" x14ac:dyDescent="0.35">
      <c r="B17" t="s">
        <v>4</v>
      </c>
    </row>
    <row r="20" spans="2:4" x14ac:dyDescent="0.35">
      <c r="B20" s="86" t="s">
        <v>42</v>
      </c>
      <c r="C20" s="86"/>
      <c r="D20" s="86"/>
    </row>
  </sheetData>
  <sortState ref="G7:I15">
    <sortCondition descending="1" ref="H7:H15"/>
  </sortState>
  <mergeCells count="1">
    <mergeCell ref="B20:D20"/>
  </mergeCells>
  <pageMargins left="0.78749999999999998" right="0.78749999999999998" top="1.05277777777778" bottom="1.05277777777778" header="0.78749999999999998" footer="0.78749999999999998"/>
  <pageSetup paperSize="9" firstPageNumber="0" orientation="portrait" r:id="rId1"/>
  <headerFooter>
    <oddHeader>&amp;C&amp;"Times New Roman,Normal"&amp;12&amp;A</oddHeader>
    <oddFooter>&amp;C&amp;"Times New Roman,Normal"&amp;12Page 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7"/>
  <sheetViews>
    <sheetView workbookViewId="0">
      <selection activeCell="F16" sqref="F16"/>
    </sheetView>
  </sheetViews>
  <sheetFormatPr baseColWidth="10" defaultColWidth="11.453125" defaultRowHeight="14.5" x14ac:dyDescent="0.35"/>
  <cols>
    <col min="1" max="1" width="8.7265625" style="3" customWidth="1"/>
    <col min="2" max="2" width="55.7265625" style="3" customWidth="1"/>
    <col min="3" max="3" width="35.7265625" style="3" customWidth="1"/>
    <col min="4" max="4" width="8.453125" style="3" bestFit="1" customWidth="1"/>
    <col min="5" max="5" width="8.81640625" style="3" bestFit="1" customWidth="1"/>
    <col min="6" max="6" width="10.54296875" style="3" bestFit="1" customWidth="1"/>
    <col min="7" max="7" width="7.7265625" style="3" customWidth="1"/>
    <col min="8" max="8" width="9.7265625" style="3" bestFit="1" customWidth="1"/>
    <col min="9" max="9" width="7" style="3" bestFit="1" customWidth="1"/>
    <col min="10" max="10" width="9.54296875" style="3" bestFit="1" customWidth="1"/>
    <col min="11" max="11" width="8.7265625" style="3" bestFit="1" customWidth="1"/>
    <col min="12" max="12" width="10.7265625" style="3" bestFit="1" customWidth="1"/>
    <col min="13" max="13" width="9.81640625" style="3" bestFit="1" customWidth="1"/>
    <col min="14" max="14" width="7.81640625" style="3" bestFit="1" customWidth="1"/>
    <col min="15" max="15" width="7" style="3" bestFit="1" customWidth="1"/>
    <col min="16" max="16" width="18.453125" style="3" bestFit="1" customWidth="1"/>
    <col min="17" max="16384" width="11.453125" style="3"/>
  </cols>
  <sheetData>
    <row r="1" spans="2:7" ht="18.5" x14ac:dyDescent="0.45">
      <c r="B1" s="19" t="s">
        <v>38</v>
      </c>
    </row>
    <row r="3" spans="2:7" x14ac:dyDescent="0.35">
      <c r="B3" s="11" t="s">
        <v>75</v>
      </c>
      <c r="C3" s="14"/>
    </row>
    <row r="4" spans="2:7" x14ac:dyDescent="0.35">
      <c r="B4" s="11"/>
      <c r="C4" s="14"/>
    </row>
    <row r="5" spans="2:7" x14ac:dyDescent="0.35">
      <c r="B5" s="39" t="s">
        <v>11</v>
      </c>
      <c r="C5" s="40" t="s">
        <v>21</v>
      </c>
    </row>
    <row r="6" spans="2:7" x14ac:dyDescent="0.35">
      <c r="B6" s="8" t="s">
        <v>43</v>
      </c>
      <c r="C6" s="37">
        <v>612</v>
      </c>
      <c r="F6" s="57"/>
      <c r="G6"/>
    </row>
    <row r="7" spans="2:7" x14ac:dyDescent="0.35">
      <c r="B7" s="8" t="s">
        <v>45</v>
      </c>
      <c r="C7" s="37">
        <v>281</v>
      </c>
      <c r="F7" s="57"/>
      <c r="G7"/>
    </row>
    <row r="8" spans="2:7" x14ac:dyDescent="0.35">
      <c r="B8" s="8" t="s">
        <v>44</v>
      </c>
      <c r="C8" s="37">
        <v>232</v>
      </c>
      <c r="F8" s="57"/>
      <c r="G8"/>
    </row>
    <row r="9" spans="2:7" x14ac:dyDescent="0.35">
      <c r="B9" s="8" t="s">
        <v>55</v>
      </c>
      <c r="C9" s="37">
        <v>190</v>
      </c>
      <c r="F9" s="57"/>
      <c r="G9"/>
    </row>
    <row r="10" spans="2:7" x14ac:dyDescent="0.35">
      <c r="B10" s="8" t="s">
        <v>47</v>
      </c>
      <c r="C10" s="37">
        <v>177</v>
      </c>
      <c r="F10" s="57"/>
      <c r="G10"/>
    </row>
    <row r="11" spans="2:7" x14ac:dyDescent="0.35">
      <c r="B11" s="8" t="s">
        <v>46</v>
      </c>
      <c r="C11" s="37">
        <v>128</v>
      </c>
      <c r="F11" s="57"/>
      <c r="G11"/>
    </row>
    <row r="12" spans="2:7" x14ac:dyDescent="0.35">
      <c r="B12" s="8" t="s">
        <v>52</v>
      </c>
      <c r="C12" s="37">
        <v>105</v>
      </c>
      <c r="F12" s="57"/>
      <c r="G12"/>
    </row>
    <row r="13" spans="2:7" x14ac:dyDescent="0.35">
      <c r="B13" s="8" t="s">
        <v>54</v>
      </c>
      <c r="C13" s="37">
        <v>76</v>
      </c>
      <c r="F13" s="57"/>
      <c r="G13"/>
    </row>
    <row r="14" spans="2:7" x14ac:dyDescent="0.35">
      <c r="B14" s="8" t="s">
        <v>49</v>
      </c>
      <c r="C14" s="37">
        <v>70</v>
      </c>
      <c r="F14" s="57"/>
      <c r="G14"/>
    </row>
    <row r="15" spans="2:7" x14ac:dyDescent="0.35">
      <c r="B15" s="8" t="s">
        <v>53</v>
      </c>
      <c r="C15" s="37">
        <v>69</v>
      </c>
      <c r="F15" s="57"/>
      <c r="G15"/>
    </row>
    <row r="16" spans="2:7" x14ac:dyDescent="0.35">
      <c r="B16" s="8" t="s">
        <v>51</v>
      </c>
      <c r="C16" s="37">
        <v>69</v>
      </c>
      <c r="F16" s="57"/>
      <c r="G16"/>
    </row>
    <row r="17" spans="2:16" x14ac:dyDescent="0.35">
      <c r="B17" s="8" t="s">
        <v>48</v>
      </c>
      <c r="C17" s="37">
        <v>50</v>
      </c>
      <c r="F17" s="57"/>
      <c r="G17"/>
    </row>
    <row r="18" spans="2:16" x14ac:dyDescent="0.35">
      <c r="B18" s="15" t="s">
        <v>50</v>
      </c>
      <c r="C18" s="38">
        <v>35</v>
      </c>
      <c r="F18" s="57"/>
      <c r="G18"/>
    </row>
    <row r="19" spans="2:16" ht="12" customHeight="1" x14ac:dyDescent="0.35">
      <c r="C19" s="4"/>
    </row>
    <row r="20" spans="2:16" x14ac:dyDescent="0.35">
      <c r="B20" s="41" t="s">
        <v>56</v>
      </c>
    </row>
    <row r="21" spans="2:16" ht="15" customHeight="1" x14ac:dyDescent="0.35">
      <c r="B21" t="s">
        <v>66</v>
      </c>
    </row>
    <row r="22" spans="2:16" ht="15" customHeight="1" x14ac:dyDescent="0.35">
      <c r="B22" t="s">
        <v>4</v>
      </c>
    </row>
    <row r="27" spans="2:16" x14ac:dyDescent="0.35">
      <c r="P27" s="3" t="s">
        <v>22</v>
      </c>
    </row>
  </sheetData>
  <sortState ref="B6:C18">
    <sortCondition descending="1" ref="C6:C18"/>
  </sortState>
  <pageMargins left="0.7" right="0.7" top="0.75" bottom="0.75" header="0.3" footer="0.3"/>
  <pageSetup paperSize="9" orientation="portrait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24"/>
  <sheetViews>
    <sheetView workbookViewId="0">
      <selection activeCell="E17" sqref="E17"/>
    </sheetView>
  </sheetViews>
  <sheetFormatPr baseColWidth="10" defaultColWidth="11.453125" defaultRowHeight="14.5" x14ac:dyDescent="0.35"/>
  <cols>
    <col min="1" max="1" width="8.7265625" style="3" customWidth="1"/>
    <col min="2" max="2" width="47.7265625" style="3" customWidth="1"/>
    <col min="3" max="3" width="17.453125" style="7" customWidth="1"/>
    <col min="4" max="4" width="18.7265625" style="7" customWidth="1"/>
    <col min="5" max="5" width="15.7265625" style="7" customWidth="1"/>
    <col min="6" max="6" width="16" style="3" customWidth="1"/>
    <col min="7" max="7" width="15" style="3" customWidth="1"/>
    <col min="8" max="16384" width="11.453125" style="3"/>
  </cols>
  <sheetData>
    <row r="1" spans="2:5" ht="18.5" x14ac:dyDescent="0.45">
      <c r="B1" s="19" t="s">
        <v>38</v>
      </c>
    </row>
    <row r="3" spans="2:5" x14ac:dyDescent="0.35">
      <c r="B3" s="88" t="s">
        <v>24</v>
      </c>
      <c r="C3" s="87" t="s">
        <v>57</v>
      </c>
      <c r="D3" s="81"/>
      <c r="E3" s="82"/>
    </row>
    <row r="4" spans="2:5" ht="58" x14ac:dyDescent="0.35">
      <c r="B4" s="89"/>
      <c r="C4" s="22" t="s">
        <v>25</v>
      </c>
      <c r="D4" s="22" t="s">
        <v>26</v>
      </c>
      <c r="E4" s="46" t="s">
        <v>27</v>
      </c>
    </row>
    <row r="5" spans="2:5" x14ac:dyDescent="0.35">
      <c r="B5" s="9"/>
      <c r="C5" s="90" t="s">
        <v>58</v>
      </c>
      <c r="D5" s="91"/>
      <c r="E5" s="45" t="s">
        <v>59</v>
      </c>
    </row>
    <row r="6" spans="2:5" x14ac:dyDescent="0.35">
      <c r="B6" s="8" t="s">
        <v>1</v>
      </c>
      <c r="C6" s="42">
        <v>-323</v>
      </c>
      <c r="D6" s="43">
        <v>95</v>
      </c>
      <c r="E6" s="65">
        <v>3.4342334494773517</v>
      </c>
    </row>
    <row r="7" spans="2:5" x14ac:dyDescent="0.35">
      <c r="B7" s="8" t="s">
        <v>76</v>
      </c>
      <c r="C7" s="43">
        <v>65</v>
      </c>
      <c r="D7" s="43">
        <v>70</v>
      </c>
      <c r="E7" s="65">
        <v>11.812171884114331</v>
      </c>
    </row>
    <row r="8" spans="2:5" x14ac:dyDescent="0.35">
      <c r="B8" s="71" t="s">
        <v>74</v>
      </c>
      <c r="C8" s="72">
        <v>-92</v>
      </c>
      <c r="D8" s="72">
        <v>87</v>
      </c>
      <c r="E8" s="73">
        <v>60.900985035465716</v>
      </c>
    </row>
    <row r="9" spans="2:5" x14ac:dyDescent="0.35">
      <c r="B9" s="67" t="s">
        <v>2</v>
      </c>
      <c r="C9" s="68">
        <v>11</v>
      </c>
      <c r="D9" s="69">
        <v>8</v>
      </c>
      <c r="E9" s="70">
        <v>34.868421052631575</v>
      </c>
    </row>
    <row r="10" spans="2:5" x14ac:dyDescent="0.35">
      <c r="B10" s="8" t="s">
        <v>33</v>
      </c>
      <c r="C10" s="42">
        <v>-23</v>
      </c>
      <c r="D10" s="42">
        <v>-23</v>
      </c>
      <c r="E10" s="65">
        <v>-10.278053624627614</v>
      </c>
    </row>
    <row r="11" spans="2:5" x14ac:dyDescent="0.35">
      <c r="B11" s="8" t="s">
        <v>64</v>
      </c>
      <c r="C11" s="42">
        <v>-12</v>
      </c>
      <c r="D11" s="42">
        <v>7</v>
      </c>
      <c r="E11" s="65">
        <v>18.80252100840336</v>
      </c>
    </row>
    <row r="12" spans="2:5" x14ac:dyDescent="0.35">
      <c r="B12" s="8" t="s">
        <v>6</v>
      </c>
      <c r="C12" s="42">
        <v>-93</v>
      </c>
      <c r="D12" s="42">
        <v>-18</v>
      </c>
      <c r="E12" s="65">
        <v>3.641245972073043</v>
      </c>
    </row>
    <row r="13" spans="2:5" x14ac:dyDescent="0.35">
      <c r="B13" s="8" t="s">
        <v>65</v>
      </c>
      <c r="C13" s="42">
        <v>-17</v>
      </c>
      <c r="D13" s="43">
        <v>-11</v>
      </c>
      <c r="E13" s="65">
        <v>-2.8947368421052611</v>
      </c>
    </row>
    <row r="14" spans="2:5" x14ac:dyDescent="0.35">
      <c r="B14" s="15" t="s">
        <v>73</v>
      </c>
      <c r="C14" s="44">
        <v>-125</v>
      </c>
      <c r="D14" s="44">
        <v>-37</v>
      </c>
      <c r="E14" s="66">
        <v>11.226451364859669</v>
      </c>
    </row>
    <row r="16" spans="2:5" x14ac:dyDescent="0.35">
      <c r="B16" s="3" t="s">
        <v>67</v>
      </c>
    </row>
    <row r="17" spans="2:5" x14ac:dyDescent="0.35">
      <c r="B17" s="3" t="s">
        <v>28</v>
      </c>
      <c r="D17" s="4"/>
    </row>
    <row r="24" spans="2:5" x14ac:dyDescent="0.35">
      <c r="B24" s="63"/>
      <c r="C24"/>
      <c r="D24"/>
      <c r="E24" s="64"/>
    </row>
  </sheetData>
  <mergeCells count="3">
    <mergeCell ref="C3:E3"/>
    <mergeCell ref="B3:B4"/>
    <mergeCell ref="C5:D5"/>
  </mergeCells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0"/>
  <sheetViews>
    <sheetView topLeftCell="A2" workbookViewId="0">
      <selection activeCell="A16" sqref="A16"/>
    </sheetView>
  </sheetViews>
  <sheetFormatPr baseColWidth="10" defaultColWidth="11.453125" defaultRowHeight="14.5" x14ac:dyDescent="0.35"/>
  <cols>
    <col min="1" max="1" width="8.7265625" style="18" customWidth="1"/>
    <col min="2" max="2" width="45.7265625" style="18" customWidth="1"/>
    <col min="3" max="3" width="11.453125" style="18"/>
    <col min="4" max="4" width="17.453125" style="18" customWidth="1"/>
    <col min="5" max="5" width="15.26953125" style="18" customWidth="1"/>
    <col min="6" max="6" width="14.26953125" style="18" customWidth="1"/>
    <col min="7" max="9" width="11.453125" style="18"/>
    <col min="10" max="10" width="15" style="18" customWidth="1"/>
    <col min="11" max="12" width="11.453125" style="18"/>
    <col min="13" max="13" width="15.1796875" style="18" customWidth="1"/>
    <col min="14" max="14" width="15.453125" style="18" customWidth="1"/>
    <col min="15" max="15" width="13" style="18" customWidth="1"/>
    <col min="16" max="16384" width="11.453125" style="18"/>
  </cols>
  <sheetData>
    <row r="1" spans="2:16" ht="18.5" x14ac:dyDescent="0.45">
      <c r="B1" s="19" t="s">
        <v>38</v>
      </c>
    </row>
    <row r="3" spans="2:16" x14ac:dyDescent="0.35">
      <c r="B3" s="92" t="s">
        <v>35</v>
      </c>
      <c r="C3" s="85"/>
      <c r="D3" s="85"/>
      <c r="E3" s="85"/>
      <c r="F3" s="85"/>
      <c r="G3" s="16"/>
      <c r="H3" s="16"/>
      <c r="I3" s="17"/>
      <c r="J3" s="16"/>
      <c r="K3" s="16"/>
      <c r="L3" s="16"/>
      <c r="M3" s="16"/>
      <c r="N3" s="16"/>
      <c r="O3" s="16"/>
      <c r="P3" s="16"/>
    </row>
    <row r="4" spans="2:16" x14ac:dyDescent="0.35">
      <c r="B4" s="47"/>
      <c r="C4" s="16"/>
      <c r="D4" s="16"/>
      <c r="E4" s="16"/>
      <c r="F4" s="16"/>
      <c r="G4" s="16"/>
      <c r="H4" s="16"/>
      <c r="I4" s="17"/>
      <c r="J4" s="16"/>
      <c r="K4" s="16"/>
      <c r="L4" s="16"/>
      <c r="M4" s="16"/>
      <c r="N4" s="16"/>
      <c r="O4" s="16"/>
      <c r="P4" s="16"/>
    </row>
    <row r="5" spans="2:16" ht="72.5" x14ac:dyDescent="0.35">
      <c r="B5" s="49" t="s">
        <v>0</v>
      </c>
      <c r="C5" s="49" t="s">
        <v>32</v>
      </c>
      <c r="D5" s="50" t="s">
        <v>19</v>
      </c>
      <c r="E5" s="49" t="s">
        <v>20</v>
      </c>
      <c r="F5" s="49" t="s">
        <v>13</v>
      </c>
      <c r="G5" s="49" t="s">
        <v>16</v>
      </c>
      <c r="H5" s="49" t="s">
        <v>17</v>
      </c>
      <c r="I5" s="49" t="s">
        <v>12</v>
      </c>
      <c r="J5" s="49" t="s">
        <v>60</v>
      </c>
      <c r="K5" s="49" t="s">
        <v>14</v>
      </c>
      <c r="L5" s="49" t="s">
        <v>61</v>
      </c>
      <c r="M5" s="50" t="s">
        <v>62</v>
      </c>
      <c r="N5" s="49" t="s">
        <v>15</v>
      </c>
      <c r="O5" s="50" t="s">
        <v>18</v>
      </c>
      <c r="P5" s="16"/>
    </row>
    <row r="6" spans="2:16" x14ac:dyDescent="0.35">
      <c r="B6" s="48" t="s">
        <v>5</v>
      </c>
      <c r="C6" s="74">
        <v>29.09090909090909</v>
      </c>
      <c r="D6" s="75">
        <v>7.2727272727272725</v>
      </c>
      <c r="E6" s="74">
        <v>3.6363636363636362</v>
      </c>
      <c r="F6" s="74">
        <v>52.72727272727272</v>
      </c>
      <c r="G6" s="74">
        <v>25.454545454545453</v>
      </c>
      <c r="H6" s="74">
        <v>10.909090909090908</v>
      </c>
      <c r="I6" s="74">
        <v>52.72727272727272</v>
      </c>
      <c r="J6" s="74">
        <v>20</v>
      </c>
      <c r="K6" s="74">
        <v>40</v>
      </c>
      <c r="L6" s="74">
        <v>5.4545454545454541</v>
      </c>
      <c r="M6" s="75">
        <v>14.545454545454545</v>
      </c>
      <c r="N6" s="74">
        <v>14.545454545454545</v>
      </c>
      <c r="O6" s="75">
        <v>23.636363636363637</v>
      </c>
      <c r="P6" s="16"/>
    </row>
    <row r="7" spans="2:16" x14ac:dyDescent="0.35">
      <c r="B7" s="48" t="s">
        <v>63</v>
      </c>
      <c r="C7" s="74">
        <v>20.224719101123593</v>
      </c>
      <c r="D7" s="75">
        <v>2.6217228464419478</v>
      </c>
      <c r="E7" s="74">
        <v>3.7453183520599254</v>
      </c>
      <c r="F7" s="74">
        <v>15.355805243445692</v>
      </c>
      <c r="G7" s="74">
        <v>11.985018726591761</v>
      </c>
      <c r="H7" s="74">
        <v>4.868913857677903</v>
      </c>
      <c r="I7" s="74">
        <v>51.310861423220977</v>
      </c>
      <c r="J7" s="74">
        <v>3.7453183520599254</v>
      </c>
      <c r="K7" s="74">
        <v>38.951310861423224</v>
      </c>
      <c r="L7" s="74">
        <v>4.119850187265917</v>
      </c>
      <c r="M7" s="75">
        <v>5.2434456928838955</v>
      </c>
      <c r="N7" s="74">
        <v>6.7415730337078648</v>
      </c>
      <c r="O7" s="75">
        <v>2.6217228464419478</v>
      </c>
      <c r="P7" s="16"/>
    </row>
    <row r="8" spans="2:16" x14ac:dyDescent="0.35">
      <c r="B8" s="48" t="s">
        <v>33</v>
      </c>
      <c r="C8" s="74">
        <v>22.857142857142858</v>
      </c>
      <c r="D8" s="75">
        <v>5.7142857142857144</v>
      </c>
      <c r="E8" s="74">
        <v>11.428571428571429</v>
      </c>
      <c r="F8" s="74">
        <v>37.142857142857146</v>
      </c>
      <c r="G8" s="74">
        <v>28.571428571428569</v>
      </c>
      <c r="H8" s="74">
        <v>5.7142857142857144</v>
      </c>
      <c r="I8" s="74">
        <v>54.285714285714285</v>
      </c>
      <c r="J8" s="74">
        <v>0</v>
      </c>
      <c r="K8" s="74">
        <v>40</v>
      </c>
      <c r="L8" s="74">
        <v>5.7142857142857144</v>
      </c>
      <c r="M8" s="75">
        <v>0</v>
      </c>
      <c r="N8" s="74">
        <v>11.428571428571429</v>
      </c>
      <c r="O8" s="75">
        <v>8.5714285714285712</v>
      </c>
      <c r="P8" s="16"/>
    </row>
    <row r="9" spans="2:16" x14ac:dyDescent="0.35">
      <c r="B9" s="48" t="s">
        <v>3</v>
      </c>
      <c r="C9" s="74">
        <v>22.463768115942027</v>
      </c>
      <c r="D9" s="75">
        <v>1.4492753623188406</v>
      </c>
      <c r="E9" s="74">
        <v>6.5217391304347823</v>
      </c>
      <c r="F9" s="74">
        <v>20.289855072463769</v>
      </c>
      <c r="G9" s="74">
        <v>11.594202898550725</v>
      </c>
      <c r="H9" s="74">
        <v>0.72463768115942029</v>
      </c>
      <c r="I9" s="74">
        <v>65.94202898550725</v>
      </c>
      <c r="J9" s="74">
        <v>7.9710144927536222</v>
      </c>
      <c r="K9" s="74">
        <v>33.333333333333329</v>
      </c>
      <c r="L9" s="74">
        <v>7.9710144927536222</v>
      </c>
      <c r="M9" s="75">
        <v>11.594202898550725</v>
      </c>
      <c r="N9" s="74">
        <v>13.768115942028986</v>
      </c>
      <c r="O9" s="75">
        <v>5.7971014492753623</v>
      </c>
      <c r="P9" s="16"/>
    </row>
    <row r="10" spans="2:16" x14ac:dyDescent="0.35">
      <c r="B10" s="48" t="s">
        <v>65</v>
      </c>
      <c r="C10" s="74">
        <v>36.363636363636367</v>
      </c>
      <c r="D10" s="75">
        <v>4.5454545454545459</v>
      </c>
      <c r="E10" s="74">
        <v>13.636363636363635</v>
      </c>
      <c r="F10" s="74">
        <v>13.636363636363635</v>
      </c>
      <c r="G10" s="74">
        <v>36.363636363636367</v>
      </c>
      <c r="H10" s="74">
        <v>4.5454545454545459</v>
      </c>
      <c r="I10" s="74">
        <v>77.272727272727266</v>
      </c>
      <c r="J10" s="74">
        <v>9.0909090909090917</v>
      </c>
      <c r="K10" s="74">
        <v>31.818181818181817</v>
      </c>
      <c r="L10" s="74">
        <v>4.5454545454545459</v>
      </c>
      <c r="M10" s="75">
        <v>9.0909090909090917</v>
      </c>
      <c r="N10" s="74">
        <v>13.636363636363635</v>
      </c>
      <c r="O10" s="75">
        <v>0</v>
      </c>
      <c r="P10" s="16"/>
    </row>
    <row r="11" spans="2:16" x14ac:dyDescent="0.35">
      <c r="B11" s="48" t="s">
        <v>64</v>
      </c>
      <c r="C11" s="74">
        <v>18.518518518518519</v>
      </c>
      <c r="D11" s="75">
        <v>3.7037037037037033</v>
      </c>
      <c r="E11" s="74">
        <v>18.518518518518519</v>
      </c>
      <c r="F11" s="74">
        <v>44.444444444444443</v>
      </c>
      <c r="G11" s="74">
        <v>37.037037037037038</v>
      </c>
      <c r="H11" s="74">
        <v>0</v>
      </c>
      <c r="I11" s="74">
        <v>85.18518518518519</v>
      </c>
      <c r="J11" s="74">
        <v>18.518518518518519</v>
      </c>
      <c r="K11" s="74">
        <v>3.7037037037037033</v>
      </c>
      <c r="L11" s="74">
        <v>14.814814814814813</v>
      </c>
      <c r="M11" s="75">
        <v>11.111111111111111</v>
      </c>
      <c r="N11" s="74">
        <v>29.629629629629626</v>
      </c>
      <c r="O11" s="75">
        <v>7.4074074074074066</v>
      </c>
      <c r="P11" s="16"/>
    </row>
    <row r="12" spans="2:16" x14ac:dyDescent="0.35">
      <c r="B12" s="48" t="s">
        <v>2</v>
      </c>
      <c r="C12" s="74">
        <v>0</v>
      </c>
      <c r="D12" s="75">
        <v>22.222222222222221</v>
      </c>
      <c r="E12" s="74">
        <v>0</v>
      </c>
      <c r="F12" s="74">
        <v>0</v>
      </c>
      <c r="G12" s="74">
        <v>11.111111111111111</v>
      </c>
      <c r="H12" s="74">
        <v>11.111111111111111</v>
      </c>
      <c r="I12" s="74">
        <v>100</v>
      </c>
      <c r="J12" s="74">
        <v>33.333333333333329</v>
      </c>
      <c r="K12" s="74">
        <v>22.222222222222221</v>
      </c>
      <c r="L12" s="74">
        <v>11.111111111111111</v>
      </c>
      <c r="M12" s="75">
        <v>11.111111111111111</v>
      </c>
      <c r="N12" s="74">
        <v>33.333333333333329</v>
      </c>
      <c r="O12" s="75">
        <v>33.333333333333329</v>
      </c>
      <c r="P12" s="16"/>
    </row>
    <row r="13" spans="2:16" x14ac:dyDescent="0.35">
      <c r="B13" s="48" t="s">
        <v>6</v>
      </c>
      <c r="C13" s="74">
        <v>18.181818181818183</v>
      </c>
      <c r="D13" s="75">
        <v>4.5454545454545459</v>
      </c>
      <c r="E13" s="74">
        <v>0</v>
      </c>
      <c r="F13" s="74">
        <v>20.454545454545457</v>
      </c>
      <c r="G13" s="74">
        <v>13.636363636363635</v>
      </c>
      <c r="H13" s="74">
        <v>11.363636363636363</v>
      </c>
      <c r="I13" s="74">
        <v>84.090909090909093</v>
      </c>
      <c r="J13" s="74">
        <v>6.8181818181818175</v>
      </c>
      <c r="K13" s="74">
        <v>18.181818181818183</v>
      </c>
      <c r="L13" s="74">
        <v>11.363636363636363</v>
      </c>
      <c r="M13" s="75">
        <v>11.363636363636363</v>
      </c>
      <c r="N13" s="74">
        <v>13.636363636363635</v>
      </c>
      <c r="O13" s="75">
        <v>15.909090909090908</v>
      </c>
      <c r="P13" s="16"/>
    </row>
    <row r="14" spans="2:16" x14ac:dyDescent="0.35">
      <c r="B14" s="48" t="s">
        <v>1</v>
      </c>
      <c r="C14" s="74">
        <v>15.544041450777202</v>
      </c>
      <c r="D14" s="75">
        <v>3.6269430051813467</v>
      </c>
      <c r="E14" s="74">
        <v>9.3264248704663206</v>
      </c>
      <c r="F14" s="74">
        <v>25.129533678756477</v>
      </c>
      <c r="G14" s="74">
        <v>20.725388601036268</v>
      </c>
      <c r="H14" s="74">
        <v>5.4404145077720205</v>
      </c>
      <c r="I14" s="74">
        <v>64.507772020725383</v>
      </c>
      <c r="J14" s="74">
        <v>6.2176165803108807</v>
      </c>
      <c r="K14" s="74">
        <v>19.689119170984455</v>
      </c>
      <c r="L14" s="74">
        <v>9.8445595854922274</v>
      </c>
      <c r="M14" s="75">
        <v>14.507772020725387</v>
      </c>
      <c r="N14" s="74">
        <v>15.284974093264248</v>
      </c>
      <c r="O14" s="75">
        <v>6.9948186528497409</v>
      </c>
      <c r="P14" s="16"/>
    </row>
    <row r="15" spans="2:16" x14ac:dyDescent="0.35">
      <c r="B15" s="54" t="s">
        <v>34</v>
      </c>
      <c r="C15" s="76">
        <v>0</v>
      </c>
      <c r="D15" s="77">
        <v>0</v>
      </c>
      <c r="E15" s="76">
        <v>0</v>
      </c>
      <c r="F15" s="76">
        <v>0</v>
      </c>
      <c r="G15" s="76">
        <v>0</v>
      </c>
      <c r="H15" s="76">
        <v>0</v>
      </c>
      <c r="I15" s="76">
        <v>50</v>
      </c>
      <c r="J15" s="76">
        <v>0</v>
      </c>
      <c r="K15" s="76">
        <v>50</v>
      </c>
      <c r="L15" s="76">
        <v>0</v>
      </c>
      <c r="M15" s="77">
        <v>0</v>
      </c>
      <c r="N15" s="76">
        <v>0</v>
      </c>
      <c r="O15" s="77">
        <v>0</v>
      </c>
      <c r="P15" s="16"/>
    </row>
    <row r="16" spans="2:16" x14ac:dyDescent="0.35">
      <c r="B16" s="51" t="s">
        <v>78</v>
      </c>
      <c r="C16" s="78">
        <v>19.289340101522843</v>
      </c>
      <c r="D16" s="79">
        <v>3.5532994923857872</v>
      </c>
      <c r="E16" s="78">
        <v>7.0050761421319798</v>
      </c>
      <c r="F16" s="78">
        <v>23.553299492385786</v>
      </c>
      <c r="G16" s="78">
        <v>17.969543147208121</v>
      </c>
      <c r="H16" s="78">
        <v>5.0761421319796955</v>
      </c>
      <c r="I16" s="78">
        <v>62.131979695431468</v>
      </c>
      <c r="J16" s="78">
        <v>7.0050761421319798</v>
      </c>
      <c r="K16" s="78">
        <v>28.527918781725887</v>
      </c>
      <c r="L16" s="78">
        <v>7.715736040609138</v>
      </c>
      <c r="M16" s="79">
        <v>10.659898477157361</v>
      </c>
      <c r="N16" s="78">
        <v>12.99492385786802</v>
      </c>
      <c r="O16" s="79">
        <v>7.1065989847715745</v>
      </c>
      <c r="P16" s="16"/>
    </row>
    <row r="17" spans="2:16" x14ac:dyDescent="0.35"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</row>
    <row r="18" spans="2:16" ht="18" customHeight="1" x14ac:dyDescent="0.35">
      <c r="B18" s="85" t="s">
        <v>56</v>
      </c>
      <c r="C18" s="85"/>
      <c r="D18" s="85"/>
      <c r="E18" s="85"/>
      <c r="F18" s="85"/>
      <c r="G18" s="16"/>
      <c r="H18" s="16"/>
      <c r="I18" s="16"/>
      <c r="J18" s="16"/>
      <c r="K18" s="16"/>
      <c r="L18" s="16"/>
      <c r="M18" s="16"/>
      <c r="N18" s="16"/>
      <c r="O18" s="16"/>
      <c r="P18" s="16"/>
    </row>
    <row r="19" spans="2:16" x14ac:dyDescent="0.35">
      <c r="B19" s="3" t="s">
        <v>67</v>
      </c>
    </row>
    <row r="20" spans="2:16" x14ac:dyDescent="0.35">
      <c r="B20" s="3" t="s">
        <v>7</v>
      </c>
    </row>
  </sheetData>
  <mergeCells count="2">
    <mergeCell ref="B3:F3"/>
    <mergeCell ref="B18:F1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5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6</vt:i4>
      </vt:variant>
    </vt:vector>
  </HeadingPairs>
  <TitlesOfParts>
    <vt:vector size="6" baseType="lpstr">
      <vt:lpstr>Graphique 1</vt:lpstr>
      <vt:lpstr>Encadré 1</vt:lpstr>
      <vt:lpstr>Graphique 2</vt:lpstr>
      <vt:lpstr>Graphique 3</vt:lpstr>
      <vt:lpstr>Encadré Méthodologie</vt:lpstr>
      <vt:lpstr>Données complémentaires</vt:lpstr>
    </vt:vector>
  </TitlesOfParts>
  <Company>Ministère de l'Agriculture et de l'Alimentation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Catherine BARRY</dc:creator>
  <cp:lastModifiedBy>Fanny Héraud</cp:lastModifiedBy>
  <cp:revision>5</cp:revision>
  <dcterms:created xsi:type="dcterms:W3CDTF">2023-01-25T09:22:05Z</dcterms:created>
  <dcterms:modified xsi:type="dcterms:W3CDTF">2023-06-11T19:38:41Z</dcterms:modified>
  <dc:language>fr-FR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Ministère de l'Agriculture et de l'Alimentation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