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THEMES_PARTAGES\AGROECOLOGIE\AAP_GIEE_Ecophyto\AAP_GIEEEcophyto2024\AAP24_01_Formulaires\AAP_EmergenceGIEE30000\"/>
    </mc:Choice>
  </mc:AlternateContent>
  <bookViews>
    <workbookView xWindow="0" yWindow="0" windowWidth="19200" windowHeight="7050" tabRatio="598" activeTab="3"/>
  </bookViews>
  <sheets>
    <sheet name="Information" sheetId="6" r:id="rId1"/>
    <sheet name="BudgPrev_Detail" sheetId="1" r:id="rId2"/>
    <sheet name="BudgPrev_PartenaireAction" sheetId="4" r:id="rId3"/>
    <sheet name="BudgPrev_Global" sheetId="5" r:id="rId4"/>
  </sheets>
  <definedNames>
    <definedName name="_xlnm._FilterDatabase" localSheetId="2" hidden="1">BudgPrev_PartenaireAction!$B$3:$B$47</definedName>
  </definedNames>
  <calcPr calcId="162913"/>
</workbook>
</file>

<file path=xl/calcChain.xml><?xml version="1.0" encoding="utf-8"?>
<calcChain xmlns="http://schemas.openxmlformats.org/spreadsheetml/2006/main">
  <c r="J32" i="4" l="1"/>
  <c r="I29" i="4"/>
  <c r="K29" i="4" s="1"/>
  <c r="L29" i="4" s="1"/>
  <c r="I28" i="4"/>
  <c r="K28" i="4" s="1"/>
  <c r="L28" i="4" s="1"/>
  <c r="I25" i="4"/>
  <c r="K25" i="4"/>
  <c r="L25" i="4"/>
  <c r="I24" i="4"/>
  <c r="K24" i="4" s="1"/>
  <c r="L24" i="4" s="1"/>
  <c r="L23" i="4" s="1"/>
  <c r="I10" i="4"/>
  <c r="I9" i="4"/>
  <c r="K9" i="4" s="1"/>
  <c r="L9" i="4" s="1"/>
  <c r="I15" i="1"/>
  <c r="I14" i="1"/>
  <c r="I10" i="1"/>
  <c r="I9" i="1"/>
  <c r="I8" i="1" s="1"/>
  <c r="I14" i="4"/>
  <c r="K14" i="4" s="1"/>
  <c r="L14" i="4" s="1"/>
  <c r="I13" i="4"/>
  <c r="K13" i="4" s="1"/>
  <c r="L13" i="4" s="1"/>
  <c r="J17" i="4"/>
  <c r="I18" i="1"/>
  <c r="I17" i="4" l="1"/>
  <c r="K17" i="4" s="1"/>
  <c r="I32" i="4"/>
  <c r="K32" i="4" s="1"/>
  <c r="K10" i="4"/>
  <c r="L10" i="4" s="1"/>
  <c r="L8" i="4" s="1"/>
  <c r="L27" i="4"/>
  <c r="L12" i="4"/>
  <c r="I13" i="1"/>
  <c r="I24" i="1" s="1"/>
</calcChain>
</file>

<file path=xl/sharedStrings.xml><?xml version="1.0" encoding="utf-8"?>
<sst xmlns="http://schemas.openxmlformats.org/spreadsheetml/2006/main" count="158" uniqueCount="83">
  <si>
    <t>Description des actions</t>
  </si>
  <si>
    <t>Livrables</t>
  </si>
  <si>
    <t>Sous action 1</t>
  </si>
  <si>
    <t>Sous action 2</t>
  </si>
  <si>
    <t>Sous action 3</t>
  </si>
  <si>
    <t>Sous action 4</t>
  </si>
  <si>
    <t xml:space="preserve">Axe 3 : </t>
  </si>
  <si>
    <t>Invitation + ordre du jour + feuille d'émargement + documents présenté ou remis au participant + synthèse des échanges</t>
  </si>
  <si>
    <t xml:space="preserve">TOTAL DES DEPENSES </t>
  </si>
  <si>
    <t>Conseil Régional</t>
  </si>
  <si>
    <t>TOTAL</t>
  </si>
  <si>
    <t>PRESENTATION DES ACTIONS PAR PARTENAIRE</t>
  </si>
  <si>
    <t>Partenaire n°1</t>
  </si>
  <si>
    <t>Objectifs</t>
  </si>
  <si>
    <t>Accompagnement de 5 collectivités : 2 formations et 1 journée débat</t>
  </si>
  <si>
    <t>Sous action 1
Réunions de concertation</t>
  </si>
  <si>
    <t>7 réunions</t>
  </si>
  <si>
    <t xml:space="preserve">Sous Total </t>
  </si>
  <si>
    <t>22 jours</t>
  </si>
  <si>
    <t>Frais directs</t>
  </si>
  <si>
    <t>Sous action 1
Réalisation de 10 diagnostics</t>
  </si>
  <si>
    <t>Prises contact, réalisation des diagnostics, sytnhèses…</t>
  </si>
  <si>
    <t>Organisation de 3 visites techniques</t>
  </si>
  <si>
    <t>20 diagnostics</t>
  </si>
  <si>
    <t>Sous action 2
3 Evénement de sensibilisation</t>
  </si>
  <si>
    <t>Sous action 2
Formations des collectivités et des acteurs locaux</t>
  </si>
  <si>
    <t>10 réunions</t>
  </si>
  <si>
    <t>Organisation de 5 visites de fermes et 5 essais matériels</t>
  </si>
  <si>
    <t>Accompagnement de 10 collectivités : 3 formations et 2 journées débats</t>
  </si>
  <si>
    <t>Axe 1
Exemple : Promouvoir la réduction des phytosanitaires auprès des agriculteurs conventionnels</t>
  </si>
  <si>
    <t>Axe 2
Exemple : Promouvoir la réduction des phytosanitaires auprès des particuliers</t>
  </si>
  <si>
    <t>Coût unitaire</t>
  </si>
  <si>
    <t>Nombre</t>
  </si>
  <si>
    <t>Unité</t>
  </si>
  <si>
    <t>Diagnostic</t>
  </si>
  <si>
    <t>jours</t>
  </si>
  <si>
    <t>Agence de l'eau Seine-Normandie</t>
  </si>
  <si>
    <t>Axe 1 
Exemple : Promouvoir l’agriculture biologique auprès des agriculteurs conventionnels</t>
  </si>
  <si>
    <t>Diagnostics</t>
  </si>
  <si>
    <t>Partenaire Implique</t>
  </si>
  <si>
    <t>spécifié
en TTC ou HT *</t>
  </si>
  <si>
    <t>TTC</t>
  </si>
  <si>
    <t>Elaboration des dépenses</t>
  </si>
  <si>
    <t>Financeurs sollicités</t>
  </si>
  <si>
    <t>Montant en €</t>
  </si>
  <si>
    <t>%</t>
  </si>
  <si>
    <t>Financements Publics</t>
  </si>
  <si>
    <t>Fonds Européen</t>
  </si>
  <si>
    <t>Etat :</t>
  </si>
  <si>
    <t>Communes</t>
  </si>
  <si>
    <t>Autres Financements (à préciser)</t>
  </si>
  <si>
    <r>
      <t xml:space="preserve">Financements Privé </t>
    </r>
    <r>
      <rPr>
        <i/>
        <sz val="9"/>
        <color indexed="8"/>
        <rFont val="Arial"/>
        <family val="2"/>
      </rPr>
      <t>(à préciser)</t>
    </r>
  </si>
  <si>
    <t>Auto-Financements</t>
  </si>
  <si>
    <t>Partenaire n°2</t>
  </si>
  <si>
    <t>Partenaire n°xx</t>
  </si>
  <si>
    <t>xx</t>
  </si>
  <si>
    <t>Part
n°</t>
  </si>
  <si>
    <t>tableau à recopier 
autant que de partenaires</t>
  </si>
  <si>
    <t>BUDGET PREVISIONNEL DETAILLE</t>
  </si>
  <si>
    <t>BUDGET Global</t>
  </si>
  <si>
    <t>Etat de la subvention
(souhaitée, demandée, validée)</t>
  </si>
  <si>
    <t>Recettes  par financeur</t>
  </si>
  <si>
    <r>
      <t>Dépenses</t>
    </r>
    <r>
      <rPr>
        <b/>
        <sz val="11"/>
        <color indexed="14"/>
        <rFont val="Arial"/>
        <family val="2"/>
      </rPr>
      <t xml:space="preserve"> </t>
    </r>
  </si>
  <si>
    <t>spécifié
en TTC ou HT</t>
  </si>
  <si>
    <t xml:space="preserve">   </t>
  </si>
  <si>
    <t>BudgPrev_PartenaireAction</t>
  </si>
  <si>
    <t>BudgPrev_Global</t>
  </si>
  <si>
    <t>Tableau destiné à élaborer la présentation de détail du budget prévisionnel</t>
  </si>
  <si>
    <t>Tableau destiné à élaborer la répartition du budget prévisionnel par partenaire</t>
  </si>
  <si>
    <t>BudgPrev_Detail</t>
  </si>
  <si>
    <t xml:space="preserve">Fichier d'élaboration budgétaire </t>
  </si>
  <si>
    <t xml:space="preserve">  - 3 feuilles de présentation &amp; calcul  des aspects budgétaires du projet </t>
  </si>
  <si>
    <r>
      <t xml:space="preserve">  - 1 feuille liste des exploitations </t>
    </r>
    <r>
      <rPr>
        <i/>
        <sz val="11"/>
        <color indexed="8"/>
        <rFont val="Calibri"/>
        <family val="2"/>
      </rPr>
      <t>(spécifique aux projets impliquant un collectif d'agriculteurs)</t>
    </r>
  </si>
  <si>
    <t xml:space="preserve"> </t>
  </si>
  <si>
    <r>
      <t xml:space="preserve"> &amp; Liste exploitations / collectifs agriculteurs </t>
    </r>
    <r>
      <rPr>
        <b/>
        <i/>
        <sz val="14"/>
        <color indexed="8"/>
        <rFont val="Calibri"/>
        <family val="2"/>
      </rPr>
      <t>(noyau initial)</t>
    </r>
  </si>
  <si>
    <t>Dépenses 
séc
(en TTC ou HT *)</t>
  </si>
  <si>
    <t>Sous action 1
Ex : Réalisation de 20 diagnostics</t>
  </si>
  <si>
    <t>Sous action 2
Ex : 10 Evènements de sensibilisation</t>
  </si>
  <si>
    <t xml:space="preserve">Sous action 1
Ex : 10 réunions de concertations
</t>
  </si>
  <si>
    <t>Sous action 2
Ex : Accompagnement de 10 collectivités</t>
  </si>
  <si>
    <t>Conseil départemental</t>
  </si>
  <si>
    <t>Tableau de consolidation globale de la demande de financement</t>
  </si>
  <si>
    <t>Charges indirectes (dans la limite d'un plafond de 15% des dépenses directes pour les structures non-bénéficiaires de fonds CASDAR)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</si>
</sst>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6" formatCode="#,##0\ &quot;€&quot;;[Red]\-#,##0\ &quot;€&quot;"/>
    <numFmt numFmtId="44" formatCode="_-* #,##0.00\ &quot;€&quot;_-;\-* #,##0.00\ &quot;€&quot;_-;_-* &quot;-&quot;??\ &quot;€&quot;_-;_-@_-"/>
    <numFmt numFmtId="164" formatCode="_-* #,##0\ [$€-40C]_-;\-* #,##0\ [$€-40C]_-;_-* &quot;-&quot;??\ [$€-40C]_-;_-@_-"/>
    <numFmt numFmtId="165" formatCode="0.0%"/>
    <numFmt numFmtId="166" formatCode="#,##0.0"/>
  </numFmts>
  <fonts count="3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3"/>
      <color indexed="60"/>
      <name val="Calibri"/>
      <family val="2"/>
    </font>
    <font>
      <b/>
      <sz val="18"/>
      <color indexed="10"/>
      <name val="Calibri"/>
      <family val="2"/>
    </font>
    <font>
      <b/>
      <sz val="14"/>
      <color indexed="14"/>
      <name val="Calibri"/>
      <family val="2"/>
    </font>
    <font>
      <sz val="8"/>
      <name val="Calibri"/>
      <family val="2"/>
    </font>
    <font>
      <b/>
      <sz val="10"/>
      <color indexed="60"/>
      <name val="Arial"/>
      <family val="2"/>
    </font>
    <font>
      <sz val="10"/>
      <color indexed="8"/>
      <name val="Arial"/>
      <family val="2"/>
    </font>
    <font>
      <b/>
      <i/>
      <sz val="10"/>
      <color indexed="55"/>
      <name val="Arial"/>
      <family val="2"/>
    </font>
    <font>
      <i/>
      <sz val="10"/>
      <color indexed="55"/>
      <name val="Arial"/>
      <family val="2"/>
    </font>
    <font>
      <b/>
      <sz val="12"/>
      <color indexed="9"/>
      <name val="Arial"/>
      <family val="2"/>
    </font>
    <font>
      <b/>
      <sz val="12"/>
      <color indexed="14"/>
      <name val="Arial"/>
      <family val="2"/>
    </font>
    <font>
      <sz val="10"/>
      <color indexed="13"/>
      <name val="Arial"/>
      <family val="2"/>
    </font>
    <font>
      <sz val="9"/>
      <color indexed="8"/>
      <name val="Arial"/>
      <family val="2"/>
    </font>
    <font>
      <sz val="9"/>
      <color indexed="22"/>
      <name val="Arial"/>
      <family val="2"/>
    </font>
    <font>
      <i/>
      <sz val="9"/>
      <color indexed="8"/>
      <name val="Arial"/>
      <family val="2"/>
    </font>
    <font>
      <sz val="9"/>
      <color indexed="9"/>
      <name val="Arial"/>
      <family val="2"/>
    </font>
    <font>
      <sz val="9"/>
      <color indexed="23"/>
      <name val="Arial"/>
      <family val="2"/>
    </font>
    <font>
      <i/>
      <sz val="9"/>
      <color indexed="9"/>
      <name val="Arial"/>
      <family val="2"/>
    </font>
    <font>
      <sz val="11"/>
      <name val="Arial"/>
      <family val="2"/>
    </font>
    <font>
      <b/>
      <sz val="11"/>
      <color indexed="14"/>
      <name val="Arial"/>
      <family val="2"/>
    </font>
    <font>
      <sz val="10"/>
      <name val="Arial"/>
      <family val="2"/>
    </font>
    <font>
      <sz val="10"/>
      <color indexed="17"/>
      <name val="Arial"/>
      <family val="2"/>
    </font>
    <font>
      <b/>
      <sz val="10"/>
      <name val="Arial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b/>
      <sz val="14"/>
      <color indexed="8"/>
      <name val="Calibri"/>
      <family val="2"/>
    </font>
    <font>
      <i/>
      <sz val="11"/>
      <color indexed="8"/>
      <name val="Calibri"/>
      <family val="2"/>
    </font>
    <font>
      <b/>
      <i/>
      <sz val="14"/>
      <color indexed="8"/>
      <name val="Calibri"/>
      <family val="2"/>
    </font>
    <font>
      <b/>
      <sz val="10"/>
      <color indexed="55"/>
      <name val="Arial"/>
      <family val="2"/>
    </font>
    <font>
      <sz val="10"/>
      <color indexed="55"/>
      <name val="Arial"/>
      <family val="2"/>
    </font>
    <font>
      <b/>
      <sz val="14"/>
      <color theme="5"/>
      <name val="Arial"/>
      <family val="2"/>
    </font>
    <font>
      <b/>
      <sz val="10"/>
      <color theme="5"/>
      <name val="Arial"/>
      <family val="2"/>
    </font>
    <font>
      <b/>
      <sz val="12"/>
      <color theme="3" tint="-0.499984740745262"/>
      <name val="Arial"/>
      <family val="2"/>
    </font>
    <font>
      <b/>
      <sz val="12"/>
      <color theme="8" tint="-0.499984740745262"/>
      <name val="Arial"/>
      <family val="2"/>
    </font>
    <font>
      <b/>
      <sz val="11"/>
      <color indexed="55"/>
      <name val="Calibri"/>
      <family val="2"/>
    </font>
  </fonts>
  <fills count="19">
    <fill>
      <patternFill patternType="none"/>
    </fill>
    <fill>
      <patternFill patternType="gray125"/>
    </fill>
    <fill>
      <patternFill patternType="solid">
        <fgColor indexed="48"/>
        <bgColor indexed="64"/>
      </patternFill>
    </fill>
    <fill>
      <patternFill patternType="solid">
        <fgColor indexed="31"/>
        <bgColor indexed="64"/>
      </patternFill>
    </fill>
    <fill>
      <patternFill patternType="mediumGray">
        <fgColor indexed="9"/>
        <bgColor indexed="49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mediumGray">
        <fgColor indexed="9"/>
        <bgColor theme="0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mediumGray">
        <fgColor indexed="9"/>
        <bgColor theme="0" tint="-4.9989318521683403E-2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6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medium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46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7" fillId="0" borderId="0" xfId="0" applyFont="1" applyAlignment="1">
      <alignment vertical="top"/>
    </xf>
    <xf numFmtId="0" fontId="7" fillId="0" borderId="0" xfId="0" applyFont="1" applyAlignment="1">
      <alignment vertical="top" wrapText="1"/>
    </xf>
    <xf numFmtId="6" fontId="7" fillId="0" borderId="0" xfId="0" applyNumberFormat="1" applyFont="1" applyAlignment="1">
      <alignment vertical="top"/>
    </xf>
    <xf numFmtId="0" fontId="10" fillId="2" borderId="1" xfId="0" applyFont="1" applyFill="1" applyBorder="1" applyAlignment="1">
      <alignment horizontal="center" vertical="top" wrapText="1"/>
    </xf>
    <xf numFmtId="0" fontId="0" fillId="3" borderId="0" xfId="0" applyFill="1" applyAlignment="1">
      <alignment horizontal="center"/>
    </xf>
    <xf numFmtId="0" fontId="11" fillId="4" borderId="0" xfId="0" applyFont="1" applyFill="1" applyBorder="1" applyAlignment="1">
      <alignment horizontal="center" vertical="top" wrapText="1"/>
    </xf>
    <xf numFmtId="0" fontId="7" fillId="5" borderId="0" xfId="0" applyFont="1" applyFill="1" applyAlignment="1">
      <alignment vertical="top"/>
    </xf>
    <xf numFmtId="0" fontId="7" fillId="5" borderId="0" xfId="0" applyFont="1" applyFill="1" applyAlignment="1">
      <alignment vertical="top" wrapText="1"/>
    </xf>
    <xf numFmtId="0" fontId="0" fillId="5" borderId="0" xfId="0" applyFill="1"/>
    <xf numFmtId="0" fontId="13" fillId="5" borderId="13" xfId="0" applyFont="1" applyFill="1" applyBorder="1" applyAlignment="1">
      <alignment horizontal="justify" vertical="top" wrapText="1"/>
    </xf>
    <xf numFmtId="0" fontId="14" fillId="5" borderId="14" xfId="0" applyFont="1" applyFill="1" applyBorder="1" applyAlignment="1">
      <alignment horizontal="right" vertical="top" wrapText="1"/>
    </xf>
    <xf numFmtId="0" fontId="13" fillId="5" borderId="15" xfId="0" applyFont="1" applyFill="1" applyBorder="1" applyAlignment="1">
      <alignment horizontal="justify" vertical="top" wrapText="1"/>
    </xf>
    <xf numFmtId="0" fontId="14" fillId="5" borderId="16" xfId="0" applyFont="1" applyFill="1" applyBorder="1" applyAlignment="1">
      <alignment horizontal="right" vertical="top" wrapText="1"/>
    </xf>
    <xf numFmtId="0" fontId="13" fillId="5" borderId="17" xfId="0" applyFont="1" applyFill="1" applyBorder="1" applyAlignment="1">
      <alignment horizontal="justify" vertical="top" wrapText="1"/>
    </xf>
    <xf numFmtId="0" fontId="14" fillId="5" borderId="18" xfId="0" applyFont="1" applyFill="1" applyBorder="1" applyAlignment="1">
      <alignment horizontal="right" vertical="top" wrapText="1"/>
    </xf>
    <xf numFmtId="0" fontId="13" fillId="5" borderId="19" xfId="0" applyFont="1" applyFill="1" applyBorder="1" applyAlignment="1">
      <alignment horizontal="justify" vertical="top" wrapText="1"/>
    </xf>
    <xf numFmtId="0" fontId="14" fillId="5" borderId="20" xfId="0" applyFont="1" applyFill="1" applyBorder="1" applyAlignment="1">
      <alignment horizontal="right" vertical="top" wrapText="1"/>
    </xf>
    <xf numFmtId="0" fontId="14" fillId="5" borderId="21" xfId="0" applyFont="1" applyFill="1" applyBorder="1" applyAlignment="1">
      <alignment horizontal="left" vertical="top" wrapText="1"/>
    </xf>
    <xf numFmtId="0" fontId="14" fillId="5" borderId="22" xfId="0" applyFont="1" applyFill="1" applyBorder="1" applyAlignment="1">
      <alignment horizontal="left" vertical="top" wrapText="1"/>
    </xf>
    <xf numFmtId="0" fontId="14" fillId="5" borderId="23" xfId="0" applyFont="1" applyFill="1" applyBorder="1" applyAlignment="1">
      <alignment horizontal="left" vertical="top" wrapText="1"/>
    </xf>
    <xf numFmtId="0" fontId="14" fillId="5" borderId="24" xfId="0" applyFont="1" applyFill="1" applyBorder="1" applyAlignment="1">
      <alignment horizontal="left" vertical="top" wrapText="1"/>
    </xf>
    <xf numFmtId="3" fontId="14" fillId="5" borderId="20" xfId="0" applyNumberFormat="1" applyFont="1" applyFill="1" applyBorder="1" applyAlignment="1">
      <alignment horizontal="right" vertical="top" wrapText="1"/>
    </xf>
    <xf numFmtId="3" fontId="14" fillId="5" borderId="16" xfId="0" applyNumberFormat="1" applyFont="1" applyFill="1" applyBorder="1" applyAlignment="1">
      <alignment horizontal="right" vertical="top" wrapText="1"/>
    </xf>
    <xf numFmtId="3" fontId="14" fillId="5" borderId="18" xfId="0" applyNumberFormat="1" applyFont="1" applyFill="1" applyBorder="1" applyAlignment="1">
      <alignment horizontal="right" vertical="top" wrapText="1"/>
    </xf>
    <xf numFmtId="3" fontId="14" fillId="5" borderId="14" xfId="0" applyNumberFormat="1" applyFont="1" applyFill="1" applyBorder="1" applyAlignment="1">
      <alignment horizontal="right" vertical="top" wrapText="1"/>
    </xf>
    <xf numFmtId="165" fontId="14" fillId="5" borderId="20" xfId="0" applyNumberFormat="1" applyFont="1" applyFill="1" applyBorder="1" applyAlignment="1">
      <alignment horizontal="right" vertical="top" wrapText="1"/>
    </xf>
    <xf numFmtId="165" fontId="14" fillId="5" borderId="16" xfId="0" applyNumberFormat="1" applyFont="1" applyFill="1" applyBorder="1" applyAlignment="1">
      <alignment horizontal="right" vertical="top" wrapText="1"/>
    </xf>
    <xf numFmtId="165" fontId="14" fillId="5" borderId="18" xfId="0" applyNumberFormat="1" applyFont="1" applyFill="1" applyBorder="1" applyAlignment="1">
      <alignment horizontal="right" vertical="top" wrapText="1"/>
    </xf>
    <xf numFmtId="165" fontId="14" fillId="5" borderId="14" xfId="0" applyNumberFormat="1" applyFont="1" applyFill="1" applyBorder="1" applyAlignment="1">
      <alignment horizontal="right" vertical="top" wrapText="1"/>
    </xf>
    <xf numFmtId="0" fontId="19" fillId="0" borderId="0" xfId="0" applyFont="1"/>
    <xf numFmtId="0" fontId="0" fillId="5" borderId="0" xfId="0" applyFill="1" applyAlignment="1">
      <alignment wrapText="1"/>
    </xf>
    <xf numFmtId="0" fontId="0" fillId="5" borderId="0" xfId="0" applyFill="1" applyAlignment="1">
      <alignment horizontal="center"/>
    </xf>
    <xf numFmtId="0" fontId="4" fillId="5" borderId="0" xfId="0" applyFont="1" applyFill="1" applyAlignment="1">
      <alignment vertical="center" wrapText="1"/>
    </xf>
    <xf numFmtId="0" fontId="3" fillId="5" borderId="0" xfId="0" applyFont="1" applyFill="1" applyAlignment="1">
      <alignment wrapText="1"/>
    </xf>
    <xf numFmtId="0" fontId="2" fillId="6" borderId="5" xfId="0" applyFont="1" applyFill="1" applyBorder="1" applyAlignment="1">
      <alignment vertical="center" wrapText="1"/>
    </xf>
    <xf numFmtId="0" fontId="23" fillId="6" borderId="10" xfId="0" applyFont="1" applyFill="1" applyBorder="1" applyAlignment="1">
      <alignment vertical="top" wrapText="1"/>
    </xf>
    <xf numFmtId="164" fontId="8" fillId="7" borderId="12" xfId="0" applyNumberFormat="1" applyFont="1" applyFill="1" applyBorder="1" applyAlignment="1">
      <alignment vertical="top"/>
    </xf>
    <xf numFmtId="0" fontId="6" fillId="6" borderId="5" xfId="0" applyFont="1" applyFill="1" applyBorder="1" applyAlignment="1">
      <alignment vertical="top" wrapText="1"/>
    </xf>
    <xf numFmtId="164" fontId="8" fillId="7" borderId="26" xfId="0" applyNumberFormat="1" applyFont="1" applyFill="1" applyBorder="1" applyAlignment="1">
      <alignment vertical="top"/>
    </xf>
    <xf numFmtId="0" fontId="9" fillId="5" borderId="3" xfId="0" applyFont="1" applyFill="1" applyBorder="1" applyAlignment="1">
      <alignment vertical="top" wrapText="1"/>
    </xf>
    <xf numFmtId="0" fontId="9" fillId="5" borderId="5" xfId="0" applyFont="1" applyFill="1" applyBorder="1" applyAlignment="1">
      <alignment vertical="top" wrapText="1"/>
    </xf>
    <xf numFmtId="0" fontId="9" fillId="5" borderId="8" xfId="0" applyFont="1" applyFill="1" applyBorder="1" applyAlignment="1">
      <alignment vertical="top" wrapText="1"/>
    </xf>
    <xf numFmtId="0" fontId="9" fillId="5" borderId="10" xfId="0" applyFont="1" applyFill="1" applyBorder="1" applyAlignment="1">
      <alignment vertical="top" wrapText="1"/>
    </xf>
    <xf numFmtId="164" fontId="9" fillId="5" borderId="12" xfId="0" applyNumberFormat="1" applyFont="1" applyFill="1" applyBorder="1" applyAlignment="1">
      <alignment vertical="top"/>
    </xf>
    <xf numFmtId="0" fontId="21" fillId="5" borderId="10" xfId="0" applyFont="1" applyFill="1" applyBorder="1" applyAlignment="1">
      <alignment vertical="top" wrapText="1"/>
    </xf>
    <xf numFmtId="0" fontId="8" fillId="5" borderId="10" xfId="0" applyFont="1" applyFill="1" applyBorder="1" applyAlignment="1">
      <alignment vertical="top" wrapText="1"/>
    </xf>
    <xf numFmtId="164" fontId="9" fillId="5" borderId="28" xfId="0" applyNumberFormat="1" applyFont="1" applyFill="1" applyBorder="1" applyAlignment="1">
      <alignment vertical="top"/>
    </xf>
    <xf numFmtId="6" fontId="7" fillId="5" borderId="0" xfId="0" applyNumberFormat="1" applyFont="1" applyFill="1" applyAlignment="1">
      <alignment vertical="top"/>
    </xf>
    <xf numFmtId="0" fontId="6" fillId="6" borderId="25" xfId="0" applyFont="1" applyFill="1" applyBorder="1" applyAlignment="1">
      <alignment vertical="top" wrapText="1"/>
    </xf>
    <xf numFmtId="0" fontId="6" fillId="6" borderId="29" xfId="0" applyFont="1" applyFill="1" applyBorder="1" applyAlignment="1">
      <alignment vertical="top" wrapText="1"/>
    </xf>
    <xf numFmtId="0" fontId="6" fillId="6" borderId="30" xfId="0" applyFont="1" applyFill="1" applyBorder="1" applyAlignment="1">
      <alignment vertical="top" wrapText="1"/>
    </xf>
    <xf numFmtId="0" fontId="13" fillId="9" borderId="41" xfId="0" applyFont="1" applyFill="1" applyBorder="1" applyAlignment="1">
      <alignment horizontal="justify" vertical="top" wrapText="1"/>
    </xf>
    <xf numFmtId="3" fontId="14" fillId="9" borderId="42" xfId="0" applyNumberFormat="1" applyFont="1" applyFill="1" applyBorder="1" applyAlignment="1">
      <alignment horizontal="right" vertical="top" wrapText="1"/>
    </xf>
    <xf numFmtId="0" fontId="14" fillId="9" borderId="42" xfId="0" applyFont="1" applyFill="1" applyBorder="1" applyAlignment="1">
      <alignment horizontal="right" vertical="top" wrapText="1"/>
    </xf>
    <xf numFmtId="165" fontId="14" fillId="9" borderId="42" xfId="0" applyNumberFormat="1" applyFont="1" applyFill="1" applyBorder="1" applyAlignment="1">
      <alignment horizontal="right" vertical="top" wrapText="1"/>
    </xf>
    <xf numFmtId="0" fontId="14" fillId="9" borderId="43" xfId="0" applyFont="1" applyFill="1" applyBorder="1" applyAlignment="1">
      <alignment horizontal="left" vertical="top" wrapText="1"/>
    </xf>
    <xf numFmtId="0" fontId="13" fillId="9" borderId="8" xfId="0" applyFont="1" applyFill="1" applyBorder="1" applyAlignment="1">
      <alignment horizontal="justify" vertical="top" wrapText="1"/>
    </xf>
    <xf numFmtId="3" fontId="14" fillId="9" borderId="10" xfId="0" applyNumberFormat="1" applyFont="1" applyFill="1" applyBorder="1" applyAlignment="1">
      <alignment horizontal="right" vertical="top" wrapText="1"/>
    </xf>
    <xf numFmtId="0" fontId="14" fillId="9" borderId="10" xfId="0" applyFont="1" applyFill="1" applyBorder="1" applyAlignment="1">
      <alignment horizontal="right" vertical="top" wrapText="1"/>
    </xf>
    <xf numFmtId="165" fontId="14" fillId="9" borderId="10" xfId="0" applyNumberFormat="1" applyFont="1" applyFill="1" applyBorder="1" applyAlignment="1">
      <alignment horizontal="right" vertical="top" wrapText="1"/>
    </xf>
    <xf numFmtId="0" fontId="14" fillId="9" borderId="44" xfId="0" applyFont="1" applyFill="1" applyBorder="1" applyAlignment="1">
      <alignment horizontal="left" vertical="top" wrapText="1"/>
    </xf>
    <xf numFmtId="0" fontId="21" fillId="5" borderId="0" xfId="0" applyFont="1" applyFill="1" applyAlignment="1">
      <alignment vertical="top"/>
    </xf>
    <xf numFmtId="0" fontId="21" fillId="5" borderId="0" xfId="0" applyFont="1" applyFill="1" applyAlignment="1">
      <alignment horizontal="center" vertical="top"/>
    </xf>
    <xf numFmtId="0" fontId="21" fillId="5" borderId="0" xfId="0" applyFont="1" applyFill="1" applyAlignment="1">
      <alignment vertical="top" wrapText="1"/>
    </xf>
    <xf numFmtId="0" fontId="23" fillId="5" borderId="0" xfId="0" applyFont="1" applyFill="1" applyAlignment="1">
      <alignment vertical="top" wrapText="1"/>
    </xf>
    <xf numFmtId="0" fontId="23" fillId="5" borderId="0" xfId="0" applyFont="1" applyFill="1" applyBorder="1" applyAlignment="1">
      <alignment vertical="top" wrapText="1"/>
    </xf>
    <xf numFmtId="0" fontId="21" fillId="5" borderId="0" xfId="0" applyFont="1" applyFill="1" applyBorder="1" applyAlignment="1">
      <alignment vertical="top"/>
    </xf>
    <xf numFmtId="0" fontId="10" fillId="10" borderId="0" xfId="0" applyFont="1" applyFill="1" applyBorder="1" applyAlignment="1">
      <alignment horizontal="center" vertical="top" wrapText="1"/>
    </xf>
    <xf numFmtId="0" fontId="29" fillId="5" borderId="3" xfId="0" applyFont="1" applyFill="1" applyBorder="1" applyAlignment="1">
      <alignment horizontal="left" vertical="top" wrapText="1"/>
    </xf>
    <xf numFmtId="0" fontId="29" fillId="5" borderId="4" xfId="0" applyFont="1" applyFill="1" applyBorder="1" applyAlignment="1">
      <alignment horizontal="left" vertical="top" wrapText="1"/>
    </xf>
    <xf numFmtId="0" fontId="30" fillId="5" borderId="5" xfId="0" applyFont="1" applyFill="1" applyBorder="1" applyAlignment="1">
      <alignment horizontal="left" vertical="top"/>
    </xf>
    <xf numFmtId="0" fontId="30" fillId="5" borderId="8" xfId="0" applyFont="1" applyFill="1" applyBorder="1" applyAlignment="1">
      <alignment horizontal="left" vertical="top" wrapText="1"/>
    </xf>
    <xf numFmtId="0" fontId="30" fillId="5" borderId="9" xfId="0" applyFont="1" applyFill="1" applyBorder="1" applyAlignment="1">
      <alignment horizontal="left" vertical="top" wrapText="1"/>
    </xf>
    <xf numFmtId="0" fontId="30" fillId="5" borderId="10" xfId="0" applyFont="1" applyFill="1" applyBorder="1" applyAlignment="1">
      <alignment horizontal="left" vertical="top" wrapText="1"/>
    </xf>
    <xf numFmtId="0" fontId="30" fillId="5" borderId="10" xfId="0" applyFont="1" applyFill="1" applyBorder="1" applyAlignment="1">
      <alignment horizontal="left" vertical="top"/>
    </xf>
    <xf numFmtId="0" fontId="29" fillId="5" borderId="8" xfId="0" applyFont="1" applyFill="1" applyBorder="1" applyAlignment="1">
      <alignment horizontal="left" vertical="top" wrapText="1"/>
    </xf>
    <xf numFmtId="0" fontId="29" fillId="5" borderId="9" xfId="0" applyFont="1" applyFill="1" applyBorder="1" applyAlignment="1">
      <alignment horizontal="left" vertical="top" wrapText="1"/>
    </xf>
    <xf numFmtId="0" fontId="31" fillId="12" borderId="1" xfId="0" applyFont="1" applyFill="1" applyBorder="1" applyAlignment="1">
      <alignment horizontal="center" vertical="top" wrapText="1"/>
    </xf>
    <xf numFmtId="0" fontId="30" fillId="5" borderId="13" xfId="0" applyFont="1" applyFill="1" applyBorder="1" applyAlignment="1">
      <alignment horizontal="left" vertical="top" wrapText="1"/>
    </xf>
    <xf numFmtId="0" fontId="30" fillId="5" borderId="50" xfId="0" applyFont="1" applyFill="1" applyBorder="1" applyAlignment="1">
      <alignment horizontal="left" vertical="top" wrapText="1"/>
    </xf>
    <xf numFmtId="0" fontId="30" fillId="5" borderId="14" xfId="0" applyFont="1" applyFill="1" applyBorder="1" applyAlignment="1">
      <alignment horizontal="left" vertical="top"/>
    </xf>
    <xf numFmtId="3" fontId="29" fillId="5" borderId="6" xfId="0" applyNumberFormat="1" applyFont="1" applyFill="1" applyBorder="1" applyAlignment="1">
      <alignment horizontal="center" vertical="center"/>
    </xf>
    <xf numFmtId="3" fontId="30" fillId="5" borderId="11" xfId="0" applyNumberFormat="1" applyFont="1" applyFill="1" applyBorder="1" applyAlignment="1">
      <alignment horizontal="center" vertical="center"/>
    </xf>
    <xf numFmtId="6" fontId="30" fillId="5" borderId="11" xfId="0" applyNumberFormat="1" applyFont="1" applyFill="1" applyBorder="1" applyAlignment="1">
      <alignment horizontal="center" vertical="center"/>
    </xf>
    <xf numFmtId="0" fontId="30" fillId="5" borderId="11" xfId="0" applyFont="1" applyFill="1" applyBorder="1" applyAlignment="1">
      <alignment horizontal="center" vertical="center"/>
    </xf>
    <xf numFmtId="3" fontId="30" fillId="5" borderId="27" xfId="0" applyNumberFormat="1" applyFont="1" applyFill="1" applyBorder="1" applyAlignment="1">
      <alignment horizontal="center" vertical="center"/>
    </xf>
    <xf numFmtId="0" fontId="29" fillId="5" borderId="4" xfId="0" applyFont="1" applyFill="1" applyBorder="1" applyAlignment="1">
      <alignment horizontal="center" vertical="center" wrapText="1"/>
    </xf>
    <xf numFmtId="0" fontId="30" fillId="5" borderId="9" xfId="0" applyFont="1" applyFill="1" applyBorder="1" applyAlignment="1">
      <alignment horizontal="center" vertical="center" wrapText="1"/>
    </xf>
    <xf numFmtId="6" fontId="30" fillId="5" borderId="9" xfId="0" applyNumberFormat="1" applyFont="1" applyFill="1" applyBorder="1" applyAlignment="1">
      <alignment horizontal="center" vertical="center" wrapText="1"/>
    </xf>
    <xf numFmtId="0" fontId="29" fillId="5" borderId="9" xfId="0" applyFont="1" applyFill="1" applyBorder="1" applyAlignment="1">
      <alignment horizontal="center" vertical="center" wrapText="1"/>
    </xf>
    <xf numFmtId="0" fontId="30" fillId="5" borderId="50" xfId="0" applyFont="1" applyFill="1" applyBorder="1" applyAlignment="1">
      <alignment horizontal="center" vertical="center" wrapText="1"/>
    </xf>
    <xf numFmtId="3" fontId="8" fillId="5" borderId="7" xfId="0" applyNumberFormat="1" applyFont="1" applyFill="1" applyBorder="1" applyAlignment="1">
      <alignment horizontal="center" vertical="center"/>
    </xf>
    <xf numFmtId="3" fontId="9" fillId="5" borderId="12" xfId="0" applyNumberFormat="1" applyFont="1" applyFill="1" applyBorder="1" applyAlignment="1">
      <alignment horizontal="center" vertical="center"/>
    </xf>
    <xf numFmtId="6" fontId="9" fillId="5" borderId="12" xfId="0" applyNumberFormat="1" applyFont="1" applyFill="1" applyBorder="1" applyAlignment="1">
      <alignment horizontal="center" vertical="center"/>
    </xf>
    <xf numFmtId="0" fontId="9" fillId="5" borderId="12" xfId="0" applyFont="1" applyFill="1" applyBorder="1" applyAlignment="1">
      <alignment horizontal="center" vertical="center"/>
    </xf>
    <xf numFmtId="3" fontId="9" fillId="5" borderId="28" xfId="0" applyNumberFormat="1" applyFont="1" applyFill="1" applyBorder="1" applyAlignment="1">
      <alignment horizontal="center" vertical="center"/>
    </xf>
    <xf numFmtId="0" fontId="33" fillId="11" borderId="47" xfId="0" applyFont="1" applyFill="1" applyBorder="1" applyAlignment="1">
      <alignment horizontal="center" vertical="top" wrapText="1"/>
    </xf>
    <xf numFmtId="0" fontId="34" fillId="13" borderId="48" xfId="0" applyFont="1" applyFill="1" applyBorder="1" applyAlignment="1">
      <alignment horizontal="center" vertical="center" wrapText="1"/>
    </xf>
    <xf numFmtId="0" fontId="34" fillId="13" borderId="38" xfId="0" applyFont="1" applyFill="1" applyBorder="1" applyAlignment="1">
      <alignment horizontal="center" vertical="center" wrapText="1"/>
    </xf>
    <xf numFmtId="0" fontId="34" fillId="13" borderId="39" xfId="0" applyFont="1" applyFill="1" applyBorder="1" applyAlignment="1">
      <alignment horizontal="center" vertical="center" wrapText="1"/>
    </xf>
    <xf numFmtId="0" fontId="34" fillId="13" borderId="39" xfId="0" applyFont="1" applyFill="1" applyBorder="1" applyAlignment="1">
      <alignment horizontal="center" vertical="center"/>
    </xf>
    <xf numFmtId="0" fontId="34" fillId="13" borderId="49" xfId="0" applyFont="1" applyFill="1" applyBorder="1" applyAlignment="1">
      <alignment horizontal="center" vertical="center" wrapText="1"/>
    </xf>
    <xf numFmtId="0" fontId="34" fillId="13" borderId="2" xfId="0" applyFont="1" applyFill="1" applyBorder="1" applyAlignment="1">
      <alignment horizontal="center" vertical="center" wrapText="1"/>
    </xf>
    <xf numFmtId="0" fontId="33" fillId="11" borderId="1" xfId="0" applyFont="1" applyFill="1" applyBorder="1" applyAlignment="1">
      <alignment horizontal="center" vertical="top" wrapText="1"/>
    </xf>
    <xf numFmtId="0" fontId="12" fillId="0" borderId="0" xfId="0" applyFont="1" applyFill="1" applyBorder="1" applyAlignment="1">
      <alignment horizontal="center" vertical="top"/>
    </xf>
    <xf numFmtId="0" fontId="0" fillId="0" borderId="0" xfId="0" applyFill="1" applyBorder="1"/>
    <xf numFmtId="0" fontId="30" fillId="5" borderId="3" xfId="0" applyFont="1" applyFill="1" applyBorder="1" applyAlignment="1">
      <alignment vertical="top" wrapText="1"/>
    </xf>
    <xf numFmtId="0" fontId="30" fillId="5" borderId="8" xfId="0" applyFont="1" applyFill="1" applyBorder="1" applyAlignment="1">
      <alignment vertical="top" wrapText="1"/>
    </xf>
    <xf numFmtId="0" fontId="30" fillId="5" borderId="10" xfId="0" applyFont="1" applyFill="1" applyBorder="1" applyAlignment="1">
      <alignment vertical="top" wrapText="1"/>
    </xf>
    <xf numFmtId="164" fontId="30" fillId="5" borderId="11" xfId="0" applyNumberFormat="1" applyFont="1" applyFill="1" applyBorder="1" applyAlignment="1">
      <alignment horizontal="center" vertical="top"/>
    </xf>
    <xf numFmtId="164" fontId="29" fillId="7" borderId="11" xfId="0" applyNumberFormat="1" applyFont="1" applyFill="1" applyBorder="1" applyAlignment="1">
      <alignment horizontal="center" vertical="top"/>
    </xf>
    <xf numFmtId="164" fontId="29" fillId="7" borderId="25" xfId="0" applyNumberFormat="1" applyFont="1" applyFill="1" applyBorder="1" applyAlignment="1">
      <alignment horizontal="center" vertical="center"/>
    </xf>
    <xf numFmtId="164" fontId="30" fillId="5" borderId="11" xfId="0" applyNumberFormat="1" applyFont="1" applyFill="1" applyBorder="1" applyAlignment="1">
      <alignment horizontal="center" vertical="center"/>
    </xf>
    <xf numFmtId="164" fontId="29" fillId="7" borderId="11" xfId="0" applyNumberFormat="1" applyFont="1" applyFill="1" applyBorder="1" applyAlignment="1">
      <alignment horizontal="center" vertical="center"/>
    </xf>
    <xf numFmtId="0" fontId="30" fillId="5" borderId="11" xfId="0" applyFont="1" applyFill="1" applyBorder="1" applyAlignment="1">
      <alignment horizontal="center" vertical="top" wrapText="1"/>
    </xf>
    <xf numFmtId="0" fontId="30" fillId="5" borderId="31" xfId="0" applyFont="1" applyFill="1" applyBorder="1" applyAlignment="1">
      <alignment horizontal="center" vertical="top" wrapText="1"/>
    </xf>
    <xf numFmtId="0" fontId="22" fillId="5" borderId="11" xfId="0" applyFont="1" applyFill="1" applyBorder="1" applyAlignment="1">
      <alignment horizontal="center" vertical="top" wrapText="1"/>
    </xf>
    <xf numFmtId="0" fontId="22" fillId="5" borderId="31" xfId="0" applyFont="1" applyFill="1" applyBorder="1" applyAlignment="1">
      <alignment horizontal="center" vertical="top" wrapText="1"/>
    </xf>
    <xf numFmtId="166" fontId="22" fillId="5" borderId="32" xfId="0" applyNumberFormat="1" applyFont="1" applyFill="1" applyBorder="1" applyAlignment="1">
      <alignment horizontal="center" vertical="top" wrapText="1"/>
    </xf>
    <xf numFmtId="166" fontId="22" fillId="5" borderId="10" xfId="0" applyNumberFormat="1" applyFont="1" applyFill="1" applyBorder="1" applyAlignment="1">
      <alignment horizontal="center" vertical="top" wrapText="1"/>
    </xf>
    <xf numFmtId="0" fontId="6" fillId="6" borderId="11" xfId="0" applyFont="1" applyFill="1" applyBorder="1" applyAlignment="1">
      <alignment horizontal="center" vertical="top" wrapText="1"/>
    </xf>
    <xf numFmtId="0" fontId="6" fillId="6" borderId="31" xfId="0" applyFont="1" applyFill="1" applyBorder="1" applyAlignment="1">
      <alignment horizontal="center" vertical="top" wrapText="1"/>
    </xf>
    <xf numFmtId="166" fontId="6" fillId="6" borderId="32" xfId="0" applyNumberFormat="1" applyFont="1" applyFill="1" applyBorder="1" applyAlignment="1">
      <alignment horizontal="center" vertical="top" wrapText="1"/>
    </xf>
    <xf numFmtId="166" fontId="6" fillId="6" borderId="10" xfId="0" applyNumberFormat="1" applyFont="1" applyFill="1" applyBorder="1" applyAlignment="1">
      <alignment horizontal="center" vertical="top" wrapText="1"/>
    </xf>
    <xf numFmtId="166" fontId="30" fillId="5" borderId="32" xfId="0" applyNumberFormat="1" applyFont="1" applyFill="1" applyBorder="1" applyAlignment="1">
      <alignment horizontal="center" vertical="top" wrapText="1"/>
    </xf>
    <xf numFmtId="166" fontId="30" fillId="5" borderId="10" xfId="0" applyNumberFormat="1" applyFont="1" applyFill="1" applyBorder="1" applyAlignment="1">
      <alignment horizontal="center" vertical="top" wrapText="1"/>
    </xf>
    <xf numFmtId="0" fontId="30" fillId="5" borderId="11" xfId="0" applyFont="1" applyFill="1" applyBorder="1" applyAlignment="1">
      <alignment horizontal="center" vertical="center" wrapText="1"/>
    </xf>
    <xf numFmtId="0" fontId="30" fillId="5" borderId="31" xfId="0" applyFont="1" applyFill="1" applyBorder="1" applyAlignment="1">
      <alignment horizontal="center" vertical="center" wrapText="1"/>
    </xf>
    <xf numFmtId="164" fontId="30" fillId="5" borderId="32" xfId="0" applyNumberFormat="1" applyFont="1" applyFill="1" applyBorder="1" applyAlignment="1">
      <alignment horizontal="center" vertical="center" wrapText="1"/>
    </xf>
    <xf numFmtId="164" fontId="30" fillId="5" borderId="10" xfId="1" applyNumberFormat="1" applyFont="1" applyFill="1" applyBorder="1" applyAlignment="1">
      <alignment horizontal="center" vertical="center" wrapText="1"/>
    </xf>
    <xf numFmtId="0" fontId="22" fillId="5" borderId="11" xfId="0" applyFont="1" applyFill="1" applyBorder="1" applyAlignment="1">
      <alignment horizontal="center" vertical="center" wrapText="1"/>
    </xf>
    <xf numFmtId="0" fontId="22" fillId="5" borderId="31" xfId="0" applyFont="1" applyFill="1" applyBorder="1" applyAlignment="1">
      <alignment horizontal="center" vertical="center" wrapText="1"/>
    </xf>
    <xf numFmtId="166" fontId="22" fillId="5" borderId="32" xfId="0" applyNumberFormat="1" applyFont="1" applyFill="1" applyBorder="1" applyAlignment="1">
      <alignment horizontal="center" vertical="center" wrapText="1"/>
    </xf>
    <xf numFmtId="166" fontId="22" fillId="5" borderId="10" xfId="0" applyNumberFormat="1" applyFont="1" applyFill="1" applyBorder="1" applyAlignment="1">
      <alignment horizontal="center" vertical="center" wrapText="1"/>
    </xf>
    <xf numFmtId="0" fontId="6" fillId="6" borderId="11" xfId="0" applyFont="1" applyFill="1" applyBorder="1" applyAlignment="1">
      <alignment horizontal="center" vertical="center" wrapText="1"/>
    </xf>
    <xf numFmtId="0" fontId="6" fillId="6" borderId="31" xfId="0" applyFont="1" applyFill="1" applyBorder="1" applyAlignment="1">
      <alignment horizontal="center" vertical="center" wrapText="1"/>
    </xf>
    <xf numFmtId="166" fontId="6" fillId="6" borderId="32" xfId="0" applyNumberFormat="1" applyFont="1" applyFill="1" applyBorder="1" applyAlignment="1">
      <alignment horizontal="center" vertical="center" wrapText="1"/>
    </xf>
    <xf numFmtId="166" fontId="6" fillId="6" borderId="10" xfId="0" applyNumberFormat="1" applyFont="1" applyFill="1" applyBorder="1" applyAlignment="1">
      <alignment horizontal="center" vertical="center" wrapText="1"/>
    </xf>
    <xf numFmtId="166" fontId="30" fillId="5" borderId="32" xfId="0" applyNumberFormat="1" applyFont="1" applyFill="1" applyBorder="1" applyAlignment="1">
      <alignment horizontal="center" vertical="center" wrapText="1"/>
    </xf>
    <xf numFmtId="166" fontId="30" fillId="5" borderId="10" xfId="0" applyNumberFormat="1" applyFont="1" applyFill="1" applyBorder="1" applyAlignment="1">
      <alignment horizontal="center" vertical="center" wrapText="1"/>
    </xf>
    <xf numFmtId="0" fontId="32" fillId="12" borderId="35" xfId="0" applyFont="1" applyFill="1" applyBorder="1" applyAlignment="1">
      <alignment horizontal="centerContinuous" vertical="center" wrapText="1"/>
    </xf>
    <xf numFmtId="0" fontId="29" fillId="5" borderId="27" xfId="0" applyFont="1" applyFill="1" applyBorder="1" applyAlignment="1">
      <alignment horizontal="center" vertical="center" wrapText="1"/>
    </xf>
    <xf numFmtId="0" fontId="29" fillId="5" borderId="33" xfId="0" applyFont="1" applyFill="1" applyBorder="1" applyAlignment="1">
      <alignment horizontal="center" vertical="center" wrapText="1"/>
    </xf>
    <xf numFmtId="166" fontId="29" fillId="5" borderId="34" xfId="0" applyNumberFormat="1" applyFont="1" applyFill="1" applyBorder="1" applyAlignment="1">
      <alignment horizontal="center" vertical="center" wrapText="1"/>
    </xf>
    <xf numFmtId="166" fontId="29" fillId="5" borderId="14" xfId="0" applyNumberFormat="1" applyFont="1" applyFill="1" applyBorder="1" applyAlignment="1">
      <alignment horizontal="center" vertical="center" wrapText="1"/>
    </xf>
    <xf numFmtId="164" fontId="30" fillId="5" borderId="27" xfId="0" applyNumberFormat="1" applyFont="1" applyFill="1" applyBorder="1" applyAlignment="1">
      <alignment horizontal="center" vertical="center"/>
    </xf>
    <xf numFmtId="164" fontId="8" fillId="8" borderId="37" xfId="0" applyNumberFormat="1" applyFont="1" applyFill="1" applyBorder="1" applyAlignment="1">
      <alignment horizontal="center" vertical="center"/>
    </xf>
    <xf numFmtId="0" fontId="30" fillId="5" borderId="13" xfId="0" applyFont="1" applyFill="1" applyBorder="1" applyAlignment="1">
      <alignment vertical="top" wrapText="1"/>
    </xf>
    <xf numFmtId="0" fontId="29" fillId="5" borderId="14" xfId="0" applyFont="1" applyFill="1" applyBorder="1" applyAlignment="1">
      <alignment vertical="top" wrapText="1"/>
    </xf>
    <xf numFmtId="0" fontId="2" fillId="6" borderId="25" xfId="0" applyFont="1" applyFill="1" applyBorder="1" applyAlignment="1">
      <alignment horizontal="center" vertical="center" wrapText="1"/>
    </xf>
    <xf numFmtId="0" fontId="2" fillId="6" borderId="29" xfId="0" applyFont="1" applyFill="1" applyBorder="1" applyAlignment="1">
      <alignment horizontal="center" vertical="center" wrapText="1"/>
    </xf>
    <xf numFmtId="166" fontId="2" fillId="6" borderId="30" xfId="0" applyNumberFormat="1" applyFont="1" applyFill="1" applyBorder="1" applyAlignment="1">
      <alignment horizontal="center" vertical="center" wrapText="1"/>
    </xf>
    <xf numFmtId="166" fontId="2" fillId="6" borderId="5" xfId="0" applyNumberFormat="1" applyFont="1" applyFill="1" applyBorder="1" applyAlignment="1">
      <alignment horizontal="center" vertical="center" wrapText="1"/>
    </xf>
    <xf numFmtId="164" fontId="35" fillId="7" borderId="25" xfId="0" applyNumberFormat="1" applyFont="1" applyFill="1" applyBorder="1" applyAlignment="1">
      <alignment horizontal="center" vertical="center"/>
    </xf>
    <xf numFmtId="166" fontId="30" fillId="5" borderId="10" xfId="1" applyNumberFormat="1" applyFont="1" applyFill="1" applyBorder="1" applyAlignment="1">
      <alignment horizontal="center" vertical="top" wrapText="1"/>
    </xf>
    <xf numFmtId="0" fontId="29" fillId="5" borderId="27" xfId="0" applyFont="1" applyFill="1" applyBorder="1" applyAlignment="1">
      <alignment horizontal="center" vertical="top" wrapText="1"/>
    </xf>
    <xf numFmtId="0" fontId="29" fillId="5" borderId="33" xfId="0" applyFont="1" applyFill="1" applyBorder="1" applyAlignment="1">
      <alignment horizontal="center" vertical="top" wrapText="1"/>
    </xf>
    <xf numFmtId="166" fontId="29" fillId="5" borderId="34" xfId="0" applyNumberFormat="1" applyFont="1" applyFill="1" applyBorder="1" applyAlignment="1">
      <alignment horizontal="center" vertical="top" wrapText="1"/>
    </xf>
    <xf numFmtId="166" fontId="29" fillId="5" borderId="14" xfId="0" applyNumberFormat="1" applyFont="1" applyFill="1" applyBorder="1" applyAlignment="1">
      <alignment horizontal="center" vertical="top" wrapText="1"/>
    </xf>
    <xf numFmtId="164" fontId="30" fillId="5" borderId="27" xfId="0" applyNumberFormat="1" applyFont="1" applyFill="1" applyBorder="1" applyAlignment="1">
      <alignment horizontal="center" vertical="top"/>
    </xf>
    <xf numFmtId="164" fontId="35" fillId="7" borderId="26" xfId="0" applyNumberFormat="1" applyFont="1" applyFill="1" applyBorder="1" applyAlignment="1">
      <alignment horizontal="center" vertical="center"/>
    </xf>
    <xf numFmtId="164" fontId="30" fillId="5" borderId="12" xfId="0" applyNumberFormat="1" applyFont="1" applyFill="1" applyBorder="1" applyAlignment="1">
      <alignment horizontal="center" vertical="top"/>
    </xf>
    <xf numFmtId="164" fontId="29" fillId="7" borderId="12" xfId="0" applyNumberFormat="1" applyFont="1" applyFill="1" applyBorder="1" applyAlignment="1">
      <alignment horizontal="center" vertical="top"/>
    </xf>
    <xf numFmtId="164" fontId="30" fillId="5" borderId="28" xfId="0" applyNumberFormat="1" applyFont="1" applyFill="1" applyBorder="1" applyAlignment="1">
      <alignment horizontal="center" vertical="top"/>
    </xf>
    <xf numFmtId="0" fontId="29" fillId="5" borderId="51" xfId="0" applyFont="1" applyFill="1" applyBorder="1" applyAlignment="1">
      <alignment horizontal="center" vertical="top" wrapText="1"/>
    </xf>
    <xf numFmtId="0" fontId="29" fillId="5" borderId="36" xfId="0" applyFont="1" applyFill="1" applyBorder="1" applyAlignment="1">
      <alignment horizontal="center" vertical="top" wrapText="1"/>
    </xf>
    <xf numFmtId="166" fontId="29" fillId="5" borderId="52" xfId="0" applyNumberFormat="1" applyFont="1" applyFill="1" applyBorder="1" applyAlignment="1">
      <alignment horizontal="center" vertical="top" wrapText="1"/>
    </xf>
    <xf numFmtId="166" fontId="29" fillId="5" borderId="39" xfId="0" applyNumberFormat="1" applyFont="1" applyFill="1" applyBorder="1" applyAlignment="1">
      <alignment horizontal="center" vertical="top" wrapText="1"/>
    </xf>
    <xf numFmtId="164" fontId="29" fillId="8" borderId="53" xfId="0" applyNumberFormat="1" applyFont="1" applyFill="1" applyBorder="1" applyAlignment="1">
      <alignment horizontal="center" vertical="top"/>
    </xf>
    <xf numFmtId="3" fontId="17" fillId="8" borderId="38" xfId="0" applyNumberFormat="1" applyFont="1" applyFill="1" applyBorder="1" applyAlignment="1">
      <alignment horizontal="right" vertical="top" wrapText="1"/>
    </xf>
    <xf numFmtId="0" fontId="17" fillId="5" borderId="39" xfId="0" applyFont="1" applyFill="1" applyBorder="1" applyAlignment="1">
      <alignment horizontal="right" vertical="top" wrapText="1"/>
    </xf>
    <xf numFmtId="165" fontId="16" fillId="5" borderId="39" xfId="0" applyNumberFormat="1" applyFont="1" applyFill="1" applyBorder="1" applyAlignment="1">
      <alignment horizontal="center" vertical="top" wrapText="1"/>
    </xf>
    <xf numFmtId="0" fontId="18" fillId="5" borderId="40" xfId="0" applyFont="1" applyFill="1" applyBorder="1" applyAlignment="1">
      <alignment horizontal="left" vertical="top" wrapText="1"/>
    </xf>
    <xf numFmtId="0" fontId="32" fillId="12" borderId="1" xfId="0" applyFont="1" applyFill="1" applyBorder="1" applyAlignment="1">
      <alignment horizontal="centerContinuous" vertical="center" wrapText="1"/>
    </xf>
    <xf numFmtId="0" fontId="9" fillId="5" borderId="25" xfId="0" applyFont="1" applyFill="1" applyBorder="1" applyAlignment="1">
      <alignment horizontal="center" vertical="center" wrapText="1"/>
    </xf>
    <xf numFmtId="0" fontId="9" fillId="5" borderId="29" xfId="0" applyFont="1" applyFill="1" applyBorder="1" applyAlignment="1">
      <alignment horizontal="center" vertical="center" wrapText="1"/>
    </xf>
    <xf numFmtId="166" fontId="9" fillId="5" borderId="30" xfId="0" applyNumberFormat="1" applyFont="1" applyFill="1" applyBorder="1" applyAlignment="1">
      <alignment horizontal="center" vertical="center" wrapText="1"/>
    </xf>
    <xf numFmtId="166" fontId="9" fillId="5" borderId="5" xfId="1" applyNumberFormat="1" applyFont="1" applyFill="1" applyBorder="1" applyAlignment="1">
      <alignment horizontal="center" vertical="center" wrapText="1"/>
    </xf>
    <xf numFmtId="0" fontId="9" fillId="5" borderId="11" xfId="0" applyFont="1" applyFill="1" applyBorder="1" applyAlignment="1">
      <alignment horizontal="center" vertical="center" wrapText="1"/>
    </xf>
    <xf numFmtId="0" fontId="9" fillId="5" borderId="31" xfId="0" applyFont="1" applyFill="1" applyBorder="1" applyAlignment="1">
      <alignment horizontal="center" vertical="center" wrapText="1"/>
    </xf>
    <xf numFmtId="166" fontId="9" fillId="5" borderId="32" xfId="0" applyNumberFormat="1" applyFont="1" applyFill="1" applyBorder="1" applyAlignment="1">
      <alignment horizontal="center" vertical="center" wrapText="1"/>
    </xf>
    <xf numFmtId="166" fontId="9" fillId="5" borderId="10" xfId="1" applyNumberFormat="1" applyFont="1" applyFill="1" applyBorder="1" applyAlignment="1">
      <alignment horizontal="center" vertical="center" wrapText="1"/>
    </xf>
    <xf numFmtId="166" fontId="9" fillId="5" borderId="10" xfId="0" applyNumberFormat="1" applyFont="1" applyFill="1" applyBorder="1" applyAlignment="1">
      <alignment horizontal="center" vertical="center" wrapText="1"/>
    </xf>
    <xf numFmtId="0" fontId="8" fillId="5" borderId="27" xfId="0" applyFont="1" applyFill="1" applyBorder="1" applyAlignment="1">
      <alignment horizontal="center" vertical="center" wrapText="1"/>
    </xf>
    <xf numFmtId="0" fontId="8" fillId="5" borderId="33" xfId="0" applyFont="1" applyFill="1" applyBorder="1" applyAlignment="1">
      <alignment horizontal="center" vertical="center" wrapText="1"/>
    </xf>
    <xf numFmtId="166" fontId="8" fillId="5" borderId="34" xfId="0" applyNumberFormat="1" applyFont="1" applyFill="1" applyBorder="1" applyAlignment="1">
      <alignment horizontal="center" vertical="center" wrapText="1"/>
    </xf>
    <xf numFmtId="166" fontId="8" fillId="5" borderId="14" xfId="0" applyNumberFormat="1" applyFont="1" applyFill="1" applyBorder="1" applyAlignment="1">
      <alignment horizontal="center" vertical="center" wrapText="1"/>
    </xf>
    <xf numFmtId="0" fontId="8" fillId="5" borderId="51" xfId="0" applyFont="1" applyFill="1" applyBorder="1" applyAlignment="1">
      <alignment horizontal="center" vertical="center" wrapText="1"/>
    </xf>
    <xf numFmtId="0" fontId="8" fillId="5" borderId="36" xfId="0" applyFont="1" applyFill="1" applyBorder="1" applyAlignment="1">
      <alignment horizontal="center" vertical="center" wrapText="1"/>
    </xf>
    <xf numFmtId="166" fontId="8" fillId="5" borderId="52" xfId="0" applyNumberFormat="1" applyFont="1" applyFill="1" applyBorder="1" applyAlignment="1">
      <alignment horizontal="center" vertical="center" wrapText="1"/>
    </xf>
    <xf numFmtId="166" fontId="8" fillId="5" borderId="39" xfId="0" applyNumberFormat="1" applyFont="1" applyFill="1" applyBorder="1" applyAlignment="1">
      <alignment horizontal="center" vertical="center" wrapText="1"/>
    </xf>
    <xf numFmtId="164" fontId="9" fillId="5" borderId="25" xfId="0" applyNumberFormat="1" applyFont="1" applyFill="1" applyBorder="1" applyAlignment="1">
      <alignment horizontal="center" vertical="center"/>
    </xf>
    <xf numFmtId="164" fontId="9" fillId="5" borderId="26" xfId="0" applyNumberFormat="1" applyFont="1" applyFill="1" applyBorder="1" applyAlignment="1">
      <alignment horizontal="center" vertical="center"/>
    </xf>
    <xf numFmtId="164" fontId="9" fillId="5" borderId="11" xfId="0" applyNumberFormat="1" applyFont="1" applyFill="1" applyBorder="1" applyAlignment="1">
      <alignment horizontal="center" vertical="center"/>
    </xf>
    <xf numFmtId="164" fontId="9" fillId="5" borderId="12" xfId="0" applyNumberFormat="1" applyFont="1" applyFill="1" applyBorder="1" applyAlignment="1">
      <alignment horizontal="center" vertical="center"/>
    </xf>
    <xf numFmtId="164" fontId="9" fillId="5" borderId="27" xfId="0" applyNumberFormat="1" applyFont="1" applyFill="1" applyBorder="1" applyAlignment="1">
      <alignment horizontal="center" vertical="center"/>
    </xf>
    <xf numFmtId="164" fontId="9" fillId="5" borderId="28" xfId="0" applyNumberFormat="1" applyFont="1" applyFill="1" applyBorder="1" applyAlignment="1">
      <alignment horizontal="center" vertical="center"/>
    </xf>
    <xf numFmtId="164" fontId="8" fillId="8" borderId="53" xfId="0" applyNumberFormat="1" applyFont="1" applyFill="1" applyBorder="1" applyAlignment="1">
      <alignment horizontal="center" vertical="center"/>
    </xf>
    <xf numFmtId="49" fontId="0" fillId="14" borderId="54" xfId="0" applyNumberFormat="1" applyFill="1" applyBorder="1"/>
    <xf numFmtId="49" fontId="26" fillId="14" borderId="45" xfId="0" applyNumberFormat="1" applyFont="1" applyFill="1" applyBorder="1" applyAlignment="1">
      <alignment horizontal="centerContinuous"/>
    </xf>
    <xf numFmtId="49" fontId="24" fillId="14" borderId="45" xfId="0" applyNumberFormat="1" applyFont="1" applyFill="1" applyBorder="1" applyAlignment="1">
      <alignment horizontal="centerContinuous"/>
    </xf>
    <xf numFmtId="49" fontId="0" fillId="14" borderId="55" xfId="0" applyNumberFormat="1" applyFill="1" applyBorder="1"/>
    <xf numFmtId="49" fontId="0" fillId="14" borderId="56" xfId="0" applyNumberFormat="1" applyFill="1" applyBorder="1"/>
    <xf numFmtId="49" fontId="26" fillId="14" borderId="0" xfId="0" applyNumberFormat="1" applyFont="1" applyFill="1" applyBorder="1" applyAlignment="1">
      <alignment horizontal="centerContinuous"/>
    </xf>
    <xf numFmtId="49" fontId="24" fillId="14" borderId="0" xfId="0" applyNumberFormat="1" applyFont="1" applyFill="1" applyBorder="1" applyAlignment="1">
      <alignment horizontal="centerContinuous"/>
    </xf>
    <xf numFmtId="49" fontId="0" fillId="14" borderId="57" xfId="0" applyNumberFormat="1" applyFill="1" applyBorder="1"/>
    <xf numFmtId="49" fontId="0" fillId="14" borderId="0" xfId="0" applyNumberFormat="1" applyFill="1" applyBorder="1"/>
    <xf numFmtId="49" fontId="0" fillId="16" borderId="56" xfId="0" applyNumberFormat="1" applyFill="1" applyBorder="1" applyAlignment="1">
      <alignment horizontal="left" indent="1"/>
    </xf>
    <xf numFmtId="49" fontId="0" fillId="16" borderId="0" xfId="0" applyNumberFormat="1" applyFill="1" applyBorder="1" applyAlignment="1">
      <alignment horizontal="left" indent="1"/>
    </xf>
    <xf numFmtId="49" fontId="0" fillId="16" borderId="57" xfId="0" applyNumberFormat="1" applyFill="1" applyBorder="1" applyAlignment="1">
      <alignment horizontal="left" indent="1"/>
    </xf>
    <xf numFmtId="49" fontId="0" fillId="16" borderId="0" xfId="0" applyNumberFormat="1" applyFill="1" applyBorder="1" applyAlignment="1">
      <alignment horizontal="left" vertical="center" indent="1"/>
    </xf>
    <xf numFmtId="49" fontId="0" fillId="16" borderId="0" xfId="0" applyNumberFormat="1" applyFill="1" applyBorder="1" applyAlignment="1">
      <alignment vertical="center"/>
    </xf>
    <xf numFmtId="49" fontId="0" fillId="16" borderId="58" xfId="0" applyNumberFormat="1" applyFill="1" applyBorder="1" applyAlignment="1">
      <alignment horizontal="left" indent="1"/>
    </xf>
    <xf numFmtId="49" fontId="0" fillId="16" borderId="46" xfId="0" applyNumberFormat="1" applyFill="1" applyBorder="1" applyAlignment="1">
      <alignment horizontal="left" indent="1"/>
    </xf>
    <xf numFmtId="49" fontId="0" fillId="16" borderId="59" xfId="0" applyNumberFormat="1" applyFill="1" applyBorder="1" applyAlignment="1">
      <alignment horizontal="left" indent="1"/>
    </xf>
    <xf numFmtId="49" fontId="25" fillId="17" borderId="0" xfId="0" applyNumberFormat="1" applyFont="1" applyFill="1" applyBorder="1" applyAlignment="1">
      <alignment horizontal="center" vertical="center"/>
    </xf>
    <xf numFmtId="49" fontId="0" fillId="15" borderId="0" xfId="0" applyNumberFormat="1" applyFill="1" applyBorder="1" applyAlignment="1">
      <alignment horizontal="center" vertical="center"/>
    </xf>
    <xf numFmtId="0" fontId="32" fillId="12" borderId="58" xfId="0" applyFont="1" applyFill="1" applyBorder="1" applyAlignment="1">
      <alignment horizontal="centerContinuous" vertical="top" wrapText="1"/>
    </xf>
    <xf numFmtId="0" fontId="32" fillId="12" borderId="46" xfId="0" applyFont="1" applyFill="1" applyBorder="1" applyAlignment="1">
      <alignment horizontal="centerContinuous" vertical="top" wrapText="1"/>
    </xf>
    <xf numFmtId="0" fontId="32" fillId="12" borderId="59" xfId="0" applyFont="1" applyFill="1" applyBorder="1" applyAlignment="1">
      <alignment horizontal="centerContinuous" vertical="top" wrapText="1"/>
    </xf>
    <xf numFmtId="6" fontId="23" fillId="8" borderId="60" xfId="0" applyNumberFormat="1" applyFont="1" applyFill="1" applyBorder="1" applyAlignment="1">
      <alignment horizontal="center" vertical="center"/>
    </xf>
    <xf numFmtId="6" fontId="8" fillId="5" borderId="59" xfId="0" applyNumberFormat="1" applyFont="1" applyFill="1" applyBorder="1" applyAlignment="1">
      <alignment horizontal="center" vertical="center"/>
    </xf>
    <xf numFmtId="3" fontId="30" fillId="5" borderId="10" xfId="0" applyNumberFormat="1" applyFont="1" applyFill="1" applyBorder="1" applyAlignment="1">
      <alignment horizontal="center" vertical="center"/>
    </xf>
    <xf numFmtId="3" fontId="9" fillId="5" borderId="10" xfId="0" applyNumberFormat="1" applyFont="1" applyFill="1" applyBorder="1" applyAlignment="1">
      <alignment horizontal="center" vertical="center"/>
    </xf>
    <xf numFmtId="0" fontId="30" fillId="18" borderId="10" xfId="0" applyFont="1" applyFill="1" applyBorder="1" applyAlignment="1">
      <alignment horizontal="left" vertical="top" wrapText="1"/>
    </xf>
    <xf numFmtId="0" fontId="30" fillId="18" borderId="10" xfId="0" applyFont="1" applyFill="1" applyBorder="1" applyAlignment="1">
      <alignment horizontal="center" vertical="center" wrapText="1"/>
    </xf>
    <xf numFmtId="0" fontId="30" fillId="18" borderId="10" xfId="0" applyFont="1" applyFill="1" applyBorder="1" applyAlignment="1">
      <alignment horizontal="left" vertical="top"/>
    </xf>
    <xf numFmtId="0" fontId="29" fillId="5" borderId="10" xfId="0" applyFont="1" applyFill="1" applyBorder="1" applyAlignment="1">
      <alignment horizontal="left" vertical="top" wrapText="1"/>
    </xf>
    <xf numFmtId="0" fontId="32" fillId="12" borderId="58" xfId="0" applyFont="1" applyFill="1" applyBorder="1" applyAlignment="1">
      <alignment horizontal="centerContinuous" vertical="center" wrapText="1"/>
    </xf>
    <xf numFmtId="0" fontId="29" fillId="0" borderId="61" xfId="0" applyFont="1" applyBorder="1" applyAlignment="1">
      <alignment horizontal="center" vertical="center" wrapText="1"/>
    </xf>
    <xf numFmtId="0" fontId="29" fillId="0" borderId="62" xfId="0" applyFont="1" applyBorder="1" applyAlignment="1">
      <alignment horizontal="center" vertical="center" wrapText="1"/>
    </xf>
    <xf numFmtId="166" fontId="29" fillId="0" borderId="63" xfId="0" applyNumberFormat="1" applyFont="1" applyBorder="1" applyAlignment="1">
      <alignment horizontal="center" vertical="center" wrapText="1"/>
    </xf>
    <xf numFmtId="166" fontId="29" fillId="0" borderId="64" xfId="0" applyNumberFormat="1" applyFont="1" applyBorder="1" applyAlignment="1">
      <alignment horizontal="center" vertical="center" wrapText="1"/>
    </xf>
    <xf numFmtId="164" fontId="29" fillId="8" borderId="65" xfId="0" applyNumberFormat="1" applyFont="1" applyFill="1" applyBorder="1" applyAlignment="1">
      <alignment horizontal="center" vertical="center"/>
    </xf>
    <xf numFmtId="164" fontId="8" fillId="8" borderId="66" xfId="0" applyNumberFormat="1" applyFont="1" applyFill="1" applyBorder="1" applyAlignment="1">
      <alignment horizontal="center" vertical="center"/>
    </xf>
    <xf numFmtId="0" fontId="29" fillId="18" borderId="10" xfId="0" applyFont="1" applyFill="1" applyBorder="1" applyAlignment="1">
      <alignment vertical="top" wrapText="1"/>
    </xf>
    <xf numFmtId="0" fontId="29" fillId="18" borderId="10" xfId="0" applyFont="1" applyFill="1" applyBorder="1" applyAlignment="1">
      <alignment horizontal="center" vertical="center" wrapText="1"/>
    </xf>
    <xf numFmtId="166" fontId="29" fillId="18" borderId="10" xfId="0" applyNumberFormat="1" applyFont="1" applyFill="1" applyBorder="1" applyAlignment="1">
      <alignment horizontal="center" vertical="center" wrapText="1"/>
    </xf>
    <xf numFmtId="164" fontId="30" fillId="5" borderId="10" xfId="0" applyNumberFormat="1" applyFont="1" applyFill="1" applyBorder="1" applyAlignment="1">
      <alignment horizontal="center" vertical="center"/>
    </xf>
    <xf numFmtId="164" fontId="9" fillId="5" borderId="10" xfId="0" applyNumberFormat="1" applyFont="1" applyFill="1" applyBorder="1" applyAlignment="1">
      <alignment vertical="top"/>
    </xf>
    <xf numFmtId="164" fontId="29" fillId="8" borderId="66" xfId="0" applyNumberFormat="1" applyFont="1" applyFill="1" applyBorder="1" applyAlignment="1">
      <alignment horizontal="center" vertical="top"/>
    </xf>
    <xf numFmtId="164" fontId="30" fillId="5" borderId="10" xfId="0" applyNumberFormat="1" applyFont="1" applyFill="1" applyBorder="1" applyAlignment="1">
      <alignment horizontal="center" vertical="top"/>
    </xf>
    <xf numFmtId="0" fontId="13" fillId="0" borderId="15" xfId="0" applyFont="1" applyFill="1" applyBorder="1" applyAlignment="1">
      <alignment horizontal="justify" vertical="top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A1EDE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22</xdr:row>
      <xdr:rowOff>161925</xdr:rowOff>
    </xdr:from>
    <xdr:to>
      <xdr:col>6</xdr:col>
      <xdr:colOff>28575</xdr:colOff>
      <xdr:row>26</xdr:row>
      <xdr:rowOff>171450</xdr:rowOff>
    </xdr:to>
    <xdr:sp macro="" textlink="">
      <xdr:nvSpPr>
        <xdr:cNvPr id="3073" name="Text Box 1"/>
        <xdr:cNvSpPr txBox="1">
          <a:spLocks noChangeArrowheads="1"/>
        </xdr:cNvSpPr>
      </xdr:nvSpPr>
      <xdr:spPr bwMode="auto">
        <a:xfrm>
          <a:off x="561975" y="4714875"/>
          <a:ext cx="8886825" cy="771525"/>
        </a:xfrm>
        <a:prstGeom prst="rect">
          <a:avLst/>
        </a:prstGeom>
        <a:solidFill>
          <a:srgbClr val="FFCC99"/>
        </a:solidFill>
        <a:ln w="19050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fr-FR" sz="11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fr-F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Si les taux de cofinancements réclamés pour certaines actions ou certains partenaires diffèrent du taux global indiqué ci-dessus, merci de le faire apparaître explicitement dans votre demande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A1:AE40"/>
  <sheetViews>
    <sheetView topLeftCell="A5" workbookViewId="0">
      <selection activeCell="I20" sqref="I20"/>
    </sheetView>
  </sheetViews>
  <sheetFormatPr baseColWidth="10" defaultRowHeight="14.5" x14ac:dyDescent="0.35"/>
  <cols>
    <col min="1" max="2" width="1.81640625" customWidth="1"/>
    <col min="13" max="13" width="1.81640625" customWidth="1"/>
  </cols>
  <sheetData>
    <row r="1" spans="1:31" x14ac:dyDescent="0.35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</row>
    <row r="2" spans="1:31" x14ac:dyDescent="0.35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</row>
    <row r="3" spans="1:31" ht="15" thickBot="1" x14ac:dyDescent="0.4">
      <c r="A3" s="11"/>
      <c r="B3" s="11"/>
      <c r="C3" s="11"/>
      <c r="D3" s="11"/>
      <c r="E3" s="11"/>
      <c r="F3" s="11"/>
      <c r="G3" s="11" t="s">
        <v>73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</row>
    <row r="4" spans="1:31" ht="18.5" x14ac:dyDescent="0.45">
      <c r="A4" s="11"/>
      <c r="B4" s="201"/>
      <c r="C4" s="202"/>
      <c r="D4" s="203"/>
      <c r="E4" s="203"/>
      <c r="F4" s="203"/>
      <c r="G4" s="203"/>
      <c r="H4" s="203"/>
      <c r="I4" s="203"/>
      <c r="J4" s="203"/>
      <c r="K4" s="203"/>
      <c r="L4" s="203"/>
      <c r="M4" s="204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</row>
    <row r="5" spans="1:31" ht="18.5" x14ac:dyDescent="0.45">
      <c r="A5" s="11"/>
      <c r="B5" s="205"/>
      <c r="C5" s="206" t="s">
        <v>70</v>
      </c>
      <c r="D5" s="207"/>
      <c r="E5" s="207"/>
      <c r="F5" s="207"/>
      <c r="G5" s="207"/>
      <c r="H5" s="207"/>
      <c r="I5" s="207"/>
      <c r="J5" s="207"/>
      <c r="K5" s="207"/>
      <c r="L5" s="207"/>
      <c r="M5" s="208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</row>
    <row r="6" spans="1:31" ht="18.5" x14ac:dyDescent="0.45">
      <c r="A6" s="11"/>
      <c r="B6" s="205"/>
      <c r="C6" s="206" t="s">
        <v>74</v>
      </c>
      <c r="D6" s="207"/>
      <c r="E6" s="207"/>
      <c r="F6" s="207"/>
      <c r="G6" s="207"/>
      <c r="H6" s="207"/>
      <c r="I6" s="207"/>
      <c r="J6" s="207"/>
      <c r="K6" s="207"/>
      <c r="L6" s="207"/>
      <c r="M6" s="208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</row>
    <row r="7" spans="1:31" ht="18.5" x14ac:dyDescent="0.45">
      <c r="A7" s="11"/>
      <c r="B7" s="205"/>
      <c r="C7" s="206"/>
      <c r="D7" s="207"/>
      <c r="E7" s="207"/>
      <c r="F7" s="207"/>
      <c r="G7" s="207"/>
      <c r="H7" s="207"/>
      <c r="I7" s="207"/>
      <c r="J7" s="207"/>
      <c r="K7" s="207"/>
      <c r="L7" s="207"/>
      <c r="M7" s="208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</row>
    <row r="8" spans="1:31" x14ac:dyDescent="0.35">
      <c r="A8" s="11"/>
      <c r="B8" s="205"/>
      <c r="C8" s="209"/>
      <c r="D8" s="209" t="s">
        <v>71</v>
      </c>
      <c r="E8" s="209"/>
      <c r="F8" s="209"/>
      <c r="G8" s="209"/>
      <c r="H8" s="209"/>
      <c r="I8" s="209"/>
      <c r="J8" s="209"/>
      <c r="K8" s="209"/>
      <c r="L8" s="209"/>
      <c r="M8" s="208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</row>
    <row r="9" spans="1:31" x14ac:dyDescent="0.35">
      <c r="A9" s="11"/>
      <c r="B9" s="205"/>
      <c r="C9" s="209"/>
      <c r="D9" s="209" t="s">
        <v>72</v>
      </c>
      <c r="E9" s="209"/>
      <c r="F9" s="209"/>
      <c r="G9" s="209"/>
      <c r="H9" s="209"/>
      <c r="I9" s="209"/>
      <c r="J9" s="209"/>
      <c r="K9" s="209"/>
      <c r="L9" s="209"/>
      <c r="M9" s="208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</row>
    <row r="10" spans="1:31" x14ac:dyDescent="0.35">
      <c r="A10" s="11"/>
      <c r="B10" s="205"/>
      <c r="C10" s="209"/>
      <c r="D10" s="209"/>
      <c r="E10" s="209"/>
      <c r="F10" s="209"/>
      <c r="G10" s="209"/>
      <c r="H10" s="209"/>
      <c r="I10" s="209"/>
      <c r="J10" s="209"/>
      <c r="K10" s="209"/>
      <c r="L10" s="209"/>
      <c r="M10" s="208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</row>
    <row r="11" spans="1:31" x14ac:dyDescent="0.35">
      <c r="A11" s="11"/>
      <c r="B11" s="205"/>
      <c r="C11" s="209"/>
      <c r="D11" s="209"/>
      <c r="E11" s="209"/>
      <c r="F11" s="209"/>
      <c r="G11" s="209"/>
      <c r="H11" s="209"/>
      <c r="I11" s="209"/>
      <c r="J11" s="209"/>
      <c r="K11" s="209"/>
      <c r="L11" s="209"/>
      <c r="M11" s="208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</row>
    <row r="12" spans="1:31" x14ac:dyDescent="0.35">
      <c r="A12" s="11"/>
      <c r="B12" s="210"/>
      <c r="C12" s="211"/>
      <c r="D12" s="211"/>
      <c r="E12" s="211"/>
      <c r="F12" s="211"/>
      <c r="G12" s="211"/>
      <c r="H12" s="211"/>
      <c r="I12" s="211"/>
      <c r="J12" s="211"/>
      <c r="K12" s="211"/>
      <c r="L12" s="211"/>
      <c r="M12" s="212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</row>
    <row r="13" spans="1:31" x14ac:dyDescent="0.35">
      <c r="A13" s="11"/>
      <c r="B13" s="210"/>
      <c r="C13" s="218" t="s">
        <v>69</v>
      </c>
      <c r="D13" s="218"/>
      <c r="E13" s="218"/>
      <c r="F13" s="219" t="s">
        <v>67</v>
      </c>
      <c r="G13" s="219"/>
      <c r="H13" s="219"/>
      <c r="I13" s="219"/>
      <c r="J13" s="219"/>
      <c r="K13" s="219"/>
      <c r="L13" s="219"/>
      <c r="M13" s="212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</row>
    <row r="14" spans="1:31" x14ac:dyDescent="0.35">
      <c r="A14" s="11"/>
      <c r="B14" s="210"/>
      <c r="C14" s="213"/>
      <c r="D14" s="214"/>
      <c r="E14" s="214"/>
      <c r="F14" s="214"/>
      <c r="G14" s="214"/>
      <c r="H14" s="214"/>
      <c r="I14" s="214"/>
      <c r="J14" s="214"/>
      <c r="K14" s="214"/>
      <c r="L14" s="214"/>
      <c r="M14" s="212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</row>
    <row r="15" spans="1:31" x14ac:dyDescent="0.35">
      <c r="A15" s="11"/>
      <c r="B15" s="210"/>
      <c r="C15" s="218" t="s">
        <v>65</v>
      </c>
      <c r="D15" s="218"/>
      <c r="E15" s="218"/>
      <c r="F15" s="219" t="s">
        <v>68</v>
      </c>
      <c r="G15" s="219"/>
      <c r="H15" s="219"/>
      <c r="I15" s="219"/>
      <c r="J15" s="219"/>
      <c r="K15" s="219"/>
      <c r="L15" s="219"/>
      <c r="M15" s="212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</row>
    <row r="16" spans="1:31" x14ac:dyDescent="0.35">
      <c r="A16" s="11"/>
      <c r="B16" s="210"/>
      <c r="C16" s="213"/>
      <c r="D16" s="214"/>
      <c r="E16" s="214"/>
      <c r="F16" s="214"/>
      <c r="G16" s="214"/>
      <c r="H16" s="214"/>
      <c r="I16" s="214"/>
      <c r="J16" s="214"/>
      <c r="K16" s="214"/>
      <c r="L16" s="214"/>
      <c r="M16" s="212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</row>
    <row r="17" spans="1:31" x14ac:dyDescent="0.35">
      <c r="A17" s="11"/>
      <c r="B17" s="210"/>
      <c r="C17" s="218" t="s">
        <v>66</v>
      </c>
      <c r="D17" s="218"/>
      <c r="E17" s="218"/>
      <c r="F17" s="219" t="s">
        <v>81</v>
      </c>
      <c r="G17" s="219"/>
      <c r="H17" s="219"/>
      <c r="I17" s="219"/>
      <c r="J17" s="219"/>
      <c r="K17" s="219"/>
      <c r="L17" s="219"/>
      <c r="M17" s="212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</row>
    <row r="18" spans="1:31" ht="15" thickBot="1" x14ac:dyDescent="0.4">
      <c r="A18" s="11"/>
      <c r="B18" s="215"/>
      <c r="C18" s="216"/>
      <c r="D18" s="216"/>
      <c r="E18" s="216"/>
      <c r="F18" s="216"/>
      <c r="G18" s="216"/>
      <c r="H18" s="216"/>
      <c r="I18" s="216"/>
      <c r="J18" s="216"/>
      <c r="K18" s="216"/>
      <c r="L18" s="216"/>
      <c r="M18" s="217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</row>
    <row r="19" spans="1:31" x14ac:dyDescent="0.35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</row>
    <row r="20" spans="1:31" x14ac:dyDescent="0.35">
      <c r="A20" s="11"/>
      <c r="B20" s="11"/>
      <c r="C20" s="11"/>
      <c r="D20" s="11"/>
      <c r="E20" s="11"/>
      <c r="F20" s="11"/>
      <c r="G20" s="11"/>
      <c r="H20" s="11" t="s">
        <v>73</v>
      </c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</row>
    <row r="21" spans="1:31" x14ac:dyDescent="0.35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</row>
    <row r="22" spans="1:31" x14ac:dyDescent="0.35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</row>
    <row r="23" spans="1:31" x14ac:dyDescent="0.35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</row>
    <row r="24" spans="1:31" x14ac:dyDescent="0.35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</row>
    <row r="25" spans="1:31" x14ac:dyDescent="0.35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</row>
    <row r="26" spans="1:31" x14ac:dyDescent="0.35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</row>
    <row r="27" spans="1:31" x14ac:dyDescent="0.35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</row>
    <row r="28" spans="1:31" x14ac:dyDescent="0.35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</row>
    <row r="29" spans="1:31" x14ac:dyDescent="0.35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</row>
    <row r="30" spans="1:31" x14ac:dyDescent="0.35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</row>
    <row r="31" spans="1:31" x14ac:dyDescent="0.35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</row>
    <row r="32" spans="1:31" x14ac:dyDescent="0.35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</row>
    <row r="33" spans="1:31" x14ac:dyDescent="0.35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</row>
    <row r="34" spans="1:31" x14ac:dyDescent="0.35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</row>
    <row r="35" spans="1:31" x14ac:dyDescent="0.35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</row>
    <row r="36" spans="1:31" x14ac:dyDescent="0.35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</row>
    <row r="37" spans="1:31" x14ac:dyDescent="0.35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</row>
    <row r="38" spans="1:31" x14ac:dyDescent="0.35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</row>
    <row r="39" spans="1:31" x14ac:dyDescent="0.35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</row>
    <row r="40" spans="1:31" x14ac:dyDescent="0.35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</row>
  </sheetData>
  <mergeCells count="6">
    <mergeCell ref="C13:E13"/>
    <mergeCell ref="C15:E15"/>
    <mergeCell ref="C17:E17"/>
    <mergeCell ref="F13:L13"/>
    <mergeCell ref="F15:L15"/>
    <mergeCell ref="F17:L17"/>
  </mergeCells>
  <phoneticPr fontId="5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  <pageSetUpPr fitToPage="1"/>
  </sheetPr>
  <dimension ref="A1:K41"/>
  <sheetViews>
    <sheetView topLeftCell="B1" zoomScale="70" zoomScaleNormal="75" workbookViewId="0">
      <pane ySplit="7" topLeftCell="A13" activePane="bottomLeft" state="frozenSplit"/>
      <selection activeCell="F1" sqref="F1"/>
      <selection pane="bottomLeft" activeCell="B23" sqref="B23"/>
    </sheetView>
  </sheetViews>
  <sheetFormatPr baseColWidth="10" defaultColWidth="11.453125" defaultRowHeight="12.5" x14ac:dyDescent="0.35"/>
  <cols>
    <col min="1" max="1" width="3.54296875" style="3" customWidth="1"/>
    <col min="2" max="3" width="56.453125" style="4" customWidth="1"/>
    <col min="4" max="4" width="30.7265625" style="4" customWidth="1"/>
    <col min="5" max="5" width="12" style="4" bestFit="1" customWidth="1"/>
    <col min="6" max="6" width="11.7265625" style="4" bestFit="1" customWidth="1"/>
    <col min="7" max="7" width="18.54296875" style="4" bestFit="1" customWidth="1"/>
    <col min="8" max="8" width="49.81640625" style="3" customWidth="1"/>
    <col min="9" max="9" width="40.54296875" style="3" customWidth="1"/>
    <col min="10" max="10" width="23.54296875" style="3" customWidth="1"/>
    <col min="11" max="16384" width="11.453125" style="3"/>
  </cols>
  <sheetData>
    <row r="1" spans="1:11" x14ac:dyDescent="0.35">
      <c r="A1" s="9"/>
      <c r="B1" s="10"/>
      <c r="C1" s="66"/>
      <c r="D1" s="66"/>
      <c r="E1" s="66"/>
      <c r="F1" s="66"/>
      <c r="G1" s="66"/>
      <c r="H1" s="64"/>
      <c r="I1" s="64"/>
      <c r="J1" s="64"/>
      <c r="K1" s="9"/>
    </row>
    <row r="2" spans="1:11" x14ac:dyDescent="0.35">
      <c r="A2" s="9"/>
      <c r="B2" s="10"/>
      <c r="C2" s="66"/>
      <c r="D2" s="66"/>
      <c r="E2" s="66"/>
      <c r="F2" s="66"/>
      <c r="G2" s="66"/>
      <c r="H2" s="64"/>
      <c r="I2" s="64"/>
      <c r="J2" s="65"/>
      <c r="K2" s="9"/>
    </row>
    <row r="3" spans="1:11" ht="13" thickBot="1" x14ac:dyDescent="0.4">
      <c r="A3" s="9"/>
      <c r="B3" s="10"/>
      <c r="C3" s="66"/>
      <c r="D3" s="66"/>
      <c r="E3" s="66"/>
      <c r="F3" s="66"/>
      <c r="G3" s="66"/>
      <c r="H3" s="64"/>
      <c r="I3" s="64"/>
      <c r="J3" s="65"/>
      <c r="K3" s="9"/>
    </row>
    <row r="4" spans="1:11" ht="18.5" thickBot="1" x14ac:dyDescent="0.4">
      <c r="A4" s="9"/>
      <c r="B4" s="80" t="s">
        <v>58</v>
      </c>
      <c r="C4" s="67"/>
      <c r="D4" s="67"/>
      <c r="E4" s="67"/>
      <c r="F4" s="67"/>
      <c r="G4" s="67"/>
      <c r="H4" s="64"/>
      <c r="I4" s="64"/>
      <c r="J4" s="64"/>
      <c r="K4" s="9" t="s">
        <v>64</v>
      </c>
    </row>
    <row r="5" spans="1:11" ht="13.5" thickBot="1" x14ac:dyDescent="0.4">
      <c r="A5" s="9"/>
      <c r="B5" s="9"/>
      <c r="C5" s="68"/>
      <c r="D5" s="68"/>
      <c r="E5" s="68"/>
      <c r="F5" s="68"/>
      <c r="G5" s="68"/>
      <c r="H5" s="69"/>
      <c r="I5" s="69"/>
      <c r="J5" s="69"/>
      <c r="K5" s="9"/>
    </row>
    <row r="6" spans="1:11" ht="16" thickBot="1" x14ac:dyDescent="0.4">
      <c r="A6" s="9"/>
      <c r="B6" s="99" t="s">
        <v>42</v>
      </c>
      <c r="C6" s="70"/>
      <c r="D6" s="70"/>
      <c r="E6" s="70"/>
      <c r="F6" s="70"/>
      <c r="G6" s="70"/>
      <c r="H6" s="70"/>
      <c r="I6" s="70"/>
      <c r="J6" s="70"/>
      <c r="K6" s="9"/>
    </row>
    <row r="7" spans="1:11" ht="54.75" customHeight="1" thickBot="1" x14ac:dyDescent="0.4">
      <c r="A7" s="9"/>
      <c r="B7" s="100" t="s">
        <v>0</v>
      </c>
      <c r="C7" s="101" t="s">
        <v>13</v>
      </c>
      <c r="D7" s="102" t="s">
        <v>39</v>
      </c>
      <c r="E7" s="102" t="s">
        <v>32</v>
      </c>
      <c r="F7" s="102" t="s">
        <v>33</v>
      </c>
      <c r="G7" s="102" t="s">
        <v>31</v>
      </c>
      <c r="H7" s="103" t="s">
        <v>1</v>
      </c>
      <c r="I7" s="104" t="s">
        <v>75</v>
      </c>
      <c r="J7" s="105" t="s">
        <v>40</v>
      </c>
      <c r="K7" s="9"/>
    </row>
    <row r="8" spans="1:11" ht="64.5" customHeight="1" x14ac:dyDescent="0.35">
      <c r="A8" s="9"/>
      <c r="B8" s="71" t="s">
        <v>29</v>
      </c>
      <c r="C8" s="72"/>
      <c r="D8" s="72"/>
      <c r="E8" s="89"/>
      <c r="F8" s="89"/>
      <c r="G8" s="89"/>
      <c r="H8" s="73"/>
      <c r="I8" s="84">
        <f>SUM(I9:I12)</f>
        <v>37600</v>
      </c>
      <c r="J8" s="94" t="s">
        <v>41</v>
      </c>
      <c r="K8" s="9"/>
    </row>
    <row r="9" spans="1:11" ht="37.5" x14ac:dyDescent="0.35">
      <c r="A9" s="9"/>
      <c r="B9" s="74" t="s">
        <v>76</v>
      </c>
      <c r="C9" s="75" t="s">
        <v>23</v>
      </c>
      <c r="D9" s="75"/>
      <c r="E9" s="90">
        <v>20</v>
      </c>
      <c r="F9" s="91" t="s">
        <v>34</v>
      </c>
      <c r="G9" s="91">
        <v>1100</v>
      </c>
      <c r="H9" s="76" t="s">
        <v>7</v>
      </c>
      <c r="I9" s="85">
        <f>G9*E9</f>
        <v>22000</v>
      </c>
      <c r="J9" s="95"/>
      <c r="K9" s="9"/>
    </row>
    <row r="10" spans="1:11" ht="37.5" x14ac:dyDescent="0.35">
      <c r="A10" s="9"/>
      <c r="B10" s="74" t="s">
        <v>77</v>
      </c>
      <c r="C10" s="75" t="s">
        <v>27</v>
      </c>
      <c r="D10" s="75"/>
      <c r="E10" s="90">
        <v>20</v>
      </c>
      <c r="F10" s="91" t="s">
        <v>35</v>
      </c>
      <c r="G10" s="91">
        <v>380</v>
      </c>
      <c r="H10" s="76" t="s">
        <v>7</v>
      </c>
      <c r="I10" s="86">
        <f>E10*G10</f>
        <v>7600</v>
      </c>
      <c r="J10" s="96"/>
      <c r="K10" s="9"/>
    </row>
    <row r="11" spans="1:11" ht="13" x14ac:dyDescent="0.35">
      <c r="A11" s="9"/>
      <c r="B11" s="74" t="s">
        <v>4</v>
      </c>
      <c r="C11" s="75"/>
      <c r="D11" s="75"/>
      <c r="E11" s="90"/>
      <c r="F11" s="90"/>
      <c r="G11" s="90"/>
      <c r="H11" s="77"/>
      <c r="I11" s="87">
        <v>3000</v>
      </c>
      <c r="J11" s="97"/>
      <c r="K11" s="9"/>
    </row>
    <row r="12" spans="1:11" ht="13" x14ac:dyDescent="0.35">
      <c r="A12" s="9"/>
      <c r="B12" s="74" t="s">
        <v>5</v>
      </c>
      <c r="C12" s="75"/>
      <c r="D12" s="75"/>
      <c r="E12" s="90"/>
      <c r="F12" s="90"/>
      <c r="G12" s="90"/>
      <c r="H12" s="77"/>
      <c r="I12" s="87">
        <v>5000</v>
      </c>
      <c r="J12" s="97"/>
      <c r="K12" s="9"/>
    </row>
    <row r="13" spans="1:11" ht="60" customHeight="1" x14ac:dyDescent="0.35">
      <c r="A13" s="9"/>
      <c r="B13" s="78" t="s">
        <v>30</v>
      </c>
      <c r="C13" s="79"/>
      <c r="D13" s="79"/>
      <c r="E13" s="92"/>
      <c r="F13" s="92"/>
      <c r="G13" s="92"/>
      <c r="H13" s="77"/>
      <c r="I13" s="85">
        <f>SUM(I14:I17)</f>
        <v>17500</v>
      </c>
      <c r="J13" s="95"/>
      <c r="K13" s="9"/>
    </row>
    <row r="14" spans="1:11" ht="75" customHeight="1" x14ac:dyDescent="0.35">
      <c r="A14" s="9"/>
      <c r="B14" s="74" t="s">
        <v>78</v>
      </c>
      <c r="C14" s="75" t="s">
        <v>26</v>
      </c>
      <c r="D14" s="75"/>
      <c r="E14" s="90">
        <v>15</v>
      </c>
      <c r="F14" s="90" t="s">
        <v>35</v>
      </c>
      <c r="G14" s="91">
        <v>380</v>
      </c>
      <c r="H14" s="77"/>
      <c r="I14" s="85">
        <f>E14*G14</f>
        <v>5700</v>
      </c>
      <c r="J14" s="95"/>
      <c r="K14" s="9"/>
    </row>
    <row r="15" spans="1:11" ht="25" x14ac:dyDescent="0.35">
      <c r="A15" s="9"/>
      <c r="B15" s="74" t="s">
        <v>79</v>
      </c>
      <c r="C15" s="75" t="s">
        <v>28</v>
      </c>
      <c r="D15" s="75"/>
      <c r="E15" s="90">
        <v>10</v>
      </c>
      <c r="F15" s="90" t="s">
        <v>35</v>
      </c>
      <c r="G15" s="91">
        <v>380</v>
      </c>
      <c r="H15" s="77"/>
      <c r="I15" s="86">
        <f>E15*G15</f>
        <v>3800</v>
      </c>
      <c r="J15" s="96"/>
      <c r="K15" s="9"/>
    </row>
    <row r="16" spans="1:11" ht="13" x14ac:dyDescent="0.35">
      <c r="A16" s="9"/>
      <c r="B16" s="74" t="s">
        <v>4</v>
      </c>
      <c r="C16" s="75"/>
      <c r="D16" s="75"/>
      <c r="E16" s="90"/>
      <c r="F16" s="90"/>
      <c r="G16" s="90"/>
      <c r="H16" s="77"/>
      <c r="I16" s="87">
        <v>4500</v>
      </c>
      <c r="J16" s="97"/>
      <c r="K16" s="9"/>
    </row>
    <row r="17" spans="1:11" ht="13" x14ac:dyDescent="0.35">
      <c r="A17" s="9"/>
      <c r="B17" s="74" t="s">
        <v>5</v>
      </c>
      <c r="C17" s="75"/>
      <c r="D17" s="75"/>
      <c r="E17" s="90"/>
      <c r="F17" s="90"/>
      <c r="G17" s="90"/>
      <c r="H17" s="77"/>
      <c r="I17" s="87">
        <v>3500</v>
      </c>
      <c r="J17" s="97"/>
      <c r="K17" s="9"/>
    </row>
    <row r="18" spans="1:11" ht="13" x14ac:dyDescent="0.35">
      <c r="A18" s="9"/>
      <c r="B18" s="78" t="s">
        <v>6</v>
      </c>
      <c r="C18" s="79"/>
      <c r="D18" s="79"/>
      <c r="E18" s="92"/>
      <c r="F18" s="92"/>
      <c r="G18" s="92"/>
      <c r="H18" s="77"/>
      <c r="I18" s="85">
        <f>SUM(I19:I22)</f>
        <v>18000</v>
      </c>
      <c r="J18" s="95"/>
      <c r="K18" s="9"/>
    </row>
    <row r="19" spans="1:11" ht="13" x14ac:dyDescent="0.35">
      <c r="A19" s="9"/>
      <c r="B19" s="74" t="s">
        <v>2</v>
      </c>
      <c r="C19" s="75"/>
      <c r="D19" s="75"/>
      <c r="E19" s="90"/>
      <c r="F19" s="90"/>
      <c r="G19" s="90"/>
      <c r="H19" s="77"/>
      <c r="I19" s="85">
        <v>4000</v>
      </c>
      <c r="J19" s="95"/>
      <c r="K19" s="9"/>
    </row>
    <row r="20" spans="1:11" ht="13" x14ac:dyDescent="0.35">
      <c r="A20" s="9"/>
      <c r="B20" s="74" t="s">
        <v>3</v>
      </c>
      <c r="C20" s="75"/>
      <c r="D20" s="75"/>
      <c r="E20" s="90"/>
      <c r="F20" s="90"/>
      <c r="G20" s="90"/>
      <c r="H20" s="77"/>
      <c r="I20" s="87">
        <v>4500</v>
      </c>
      <c r="J20" s="97"/>
      <c r="K20" s="9"/>
    </row>
    <row r="21" spans="1:11" ht="13" x14ac:dyDescent="0.35">
      <c r="A21" s="9"/>
      <c r="B21" s="74" t="s">
        <v>4</v>
      </c>
      <c r="C21" s="75"/>
      <c r="D21" s="75"/>
      <c r="E21" s="90"/>
      <c r="F21" s="90"/>
      <c r="G21" s="90"/>
      <c r="H21" s="77"/>
      <c r="I21" s="87">
        <v>5500</v>
      </c>
      <c r="J21" s="97"/>
      <c r="K21" s="9"/>
    </row>
    <row r="22" spans="1:11" ht="13" x14ac:dyDescent="0.35">
      <c r="A22" s="9"/>
      <c r="B22" s="81" t="s">
        <v>5</v>
      </c>
      <c r="C22" s="82"/>
      <c r="D22" s="82"/>
      <c r="E22" s="93"/>
      <c r="F22" s="93"/>
      <c r="G22" s="93"/>
      <c r="H22" s="83"/>
      <c r="I22" s="88">
        <v>4000</v>
      </c>
      <c r="J22" s="98"/>
      <c r="K22" s="9"/>
    </row>
    <row r="23" spans="1:11" ht="39" x14ac:dyDescent="0.35">
      <c r="A23" s="9"/>
      <c r="B23" s="230" t="s">
        <v>82</v>
      </c>
      <c r="C23" s="227"/>
      <c r="D23" s="227"/>
      <c r="E23" s="228"/>
      <c r="F23" s="228"/>
      <c r="G23" s="228"/>
      <c r="H23" s="229"/>
      <c r="I23" s="225"/>
      <c r="J23" s="226"/>
      <c r="K23" s="9"/>
    </row>
    <row r="24" spans="1:11" ht="13.5" thickBot="1" x14ac:dyDescent="0.4">
      <c r="A24" s="9"/>
      <c r="B24" s="220" t="s">
        <v>8</v>
      </c>
      <c r="C24" s="221"/>
      <c r="D24" s="221"/>
      <c r="E24" s="221"/>
      <c r="F24" s="221"/>
      <c r="G24" s="221"/>
      <c r="H24" s="222"/>
      <c r="I24" s="223">
        <f>SUM(I8+I13+I18)</f>
        <v>73100</v>
      </c>
      <c r="J24" s="224"/>
      <c r="K24" s="9"/>
    </row>
    <row r="25" spans="1:11" x14ac:dyDescent="0.35">
      <c r="A25" s="9"/>
      <c r="B25" s="10"/>
      <c r="C25" s="10"/>
      <c r="D25" s="10"/>
      <c r="E25" s="10"/>
      <c r="F25" s="10"/>
      <c r="G25" s="10"/>
      <c r="H25" s="9"/>
      <c r="I25" s="9"/>
      <c r="J25" s="9"/>
      <c r="K25" s="9"/>
    </row>
    <row r="26" spans="1:11" x14ac:dyDescent="0.35">
      <c r="A26" s="9"/>
      <c r="B26" s="10"/>
      <c r="C26" s="10"/>
      <c r="D26" s="10"/>
      <c r="E26" s="10"/>
      <c r="F26" s="10"/>
      <c r="G26" s="10"/>
      <c r="H26" s="9"/>
      <c r="I26" s="9"/>
      <c r="J26" s="9"/>
      <c r="K26" s="9"/>
    </row>
    <row r="27" spans="1:11" x14ac:dyDescent="0.35">
      <c r="A27" s="9"/>
      <c r="B27" s="10"/>
      <c r="C27" s="10"/>
      <c r="D27" s="10"/>
      <c r="E27" s="10"/>
      <c r="F27" s="10"/>
      <c r="G27" s="10"/>
      <c r="H27" s="9"/>
      <c r="I27" s="50"/>
      <c r="J27" s="50"/>
      <c r="K27" s="9"/>
    </row>
    <row r="28" spans="1:11" x14ac:dyDescent="0.35">
      <c r="A28" s="9"/>
      <c r="B28" s="10"/>
      <c r="C28" s="10"/>
      <c r="D28" s="10"/>
      <c r="E28" s="10"/>
      <c r="F28" s="10"/>
      <c r="G28" s="10"/>
      <c r="H28" s="9"/>
      <c r="I28" s="9"/>
      <c r="J28" s="9"/>
      <c r="K28" s="9"/>
    </row>
    <row r="29" spans="1:11" x14ac:dyDescent="0.35">
      <c r="A29" s="9"/>
      <c r="B29" s="10"/>
      <c r="C29" s="10"/>
      <c r="D29" s="10"/>
      <c r="E29" s="10"/>
      <c r="F29" s="10"/>
      <c r="G29" s="10"/>
      <c r="H29" s="9"/>
      <c r="I29" s="50"/>
      <c r="J29" s="50"/>
      <c r="K29" s="9"/>
    </row>
    <row r="30" spans="1:11" x14ac:dyDescent="0.35">
      <c r="A30" s="9"/>
      <c r="B30" s="10"/>
      <c r="C30" s="10"/>
      <c r="D30" s="10"/>
      <c r="E30" s="10"/>
      <c r="F30" s="10"/>
      <c r="G30" s="10"/>
      <c r="H30" s="9"/>
      <c r="I30" s="9"/>
      <c r="J30" s="9"/>
      <c r="K30" s="9"/>
    </row>
    <row r="31" spans="1:11" x14ac:dyDescent="0.35">
      <c r="A31" s="9"/>
      <c r="B31" s="10"/>
      <c r="C31" s="10"/>
      <c r="D31" s="10"/>
      <c r="E31" s="10"/>
      <c r="F31" s="10"/>
      <c r="G31" s="10"/>
      <c r="H31" s="9"/>
      <c r="I31" s="50"/>
      <c r="J31" s="50"/>
      <c r="K31" s="9"/>
    </row>
    <row r="32" spans="1:11" x14ac:dyDescent="0.35">
      <c r="A32" s="9"/>
      <c r="B32" s="10"/>
      <c r="C32" s="10"/>
      <c r="D32" s="10"/>
      <c r="E32" s="10"/>
      <c r="F32" s="10"/>
      <c r="G32" s="10"/>
      <c r="H32" s="9"/>
      <c r="I32" s="9"/>
      <c r="J32" s="9"/>
      <c r="K32" s="9"/>
    </row>
    <row r="33" spans="1:11" x14ac:dyDescent="0.35">
      <c r="A33" s="9"/>
      <c r="B33" s="10"/>
      <c r="C33" s="10"/>
      <c r="D33" s="10"/>
      <c r="E33" s="10"/>
      <c r="F33" s="10"/>
      <c r="G33" s="10"/>
      <c r="H33" s="9"/>
      <c r="I33" s="50"/>
      <c r="J33" s="50"/>
      <c r="K33" s="9"/>
    </row>
    <row r="34" spans="1:11" x14ac:dyDescent="0.35">
      <c r="A34" s="9"/>
      <c r="B34" s="10"/>
      <c r="C34" s="10"/>
      <c r="D34" s="10"/>
      <c r="E34" s="10"/>
      <c r="F34" s="10"/>
      <c r="G34" s="10"/>
      <c r="H34" s="9"/>
      <c r="I34" s="9"/>
      <c r="J34" s="9"/>
      <c r="K34" s="9"/>
    </row>
    <row r="35" spans="1:11" x14ac:dyDescent="0.35">
      <c r="A35" s="9"/>
      <c r="B35" s="10"/>
      <c r="C35" s="10"/>
      <c r="D35" s="10"/>
      <c r="E35" s="10"/>
      <c r="F35" s="10"/>
      <c r="G35" s="10"/>
      <c r="H35" s="9"/>
      <c r="I35" s="50"/>
      <c r="J35" s="50"/>
      <c r="K35" s="9"/>
    </row>
    <row r="36" spans="1:11" x14ac:dyDescent="0.35">
      <c r="A36" s="9"/>
      <c r="B36" s="10"/>
      <c r="C36" s="10"/>
      <c r="D36" s="10"/>
      <c r="E36" s="10"/>
      <c r="F36" s="10"/>
      <c r="G36" s="10"/>
      <c r="H36" s="9"/>
      <c r="I36" s="9"/>
      <c r="J36" s="9"/>
      <c r="K36" s="9"/>
    </row>
    <row r="37" spans="1:11" x14ac:dyDescent="0.35">
      <c r="A37" s="9"/>
      <c r="B37" s="10"/>
      <c r="C37" s="10"/>
      <c r="D37" s="10"/>
      <c r="E37" s="10"/>
      <c r="F37" s="10"/>
      <c r="G37" s="10"/>
      <c r="H37" s="9"/>
      <c r="I37" s="50"/>
      <c r="J37" s="50"/>
      <c r="K37" s="9"/>
    </row>
    <row r="38" spans="1:11" x14ac:dyDescent="0.35">
      <c r="A38" s="9"/>
      <c r="B38" s="10"/>
      <c r="C38" s="10"/>
      <c r="D38" s="10"/>
      <c r="E38" s="10"/>
      <c r="F38" s="10"/>
      <c r="G38" s="10"/>
      <c r="H38" s="9"/>
      <c r="I38" s="9"/>
      <c r="J38" s="9"/>
      <c r="K38" s="9"/>
    </row>
    <row r="39" spans="1:11" x14ac:dyDescent="0.35">
      <c r="A39" s="9"/>
      <c r="B39" s="10"/>
      <c r="C39" s="10"/>
      <c r="D39" s="10"/>
      <c r="E39" s="10"/>
      <c r="F39" s="10"/>
      <c r="G39" s="10"/>
      <c r="H39" s="9"/>
      <c r="I39" s="50"/>
      <c r="J39" s="50"/>
      <c r="K39" s="9"/>
    </row>
    <row r="40" spans="1:11" x14ac:dyDescent="0.35">
      <c r="A40" s="9"/>
      <c r="B40" s="10"/>
      <c r="C40" s="10"/>
      <c r="D40" s="10"/>
      <c r="E40" s="10"/>
      <c r="F40" s="10"/>
      <c r="G40" s="10"/>
      <c r="H40" s="9"/>
      <c r="I40" s="9"/>
      <c r="J40" s="9"/>
      <c r="K40" s="9"/>
    </row>
    <row r="41" spans="1:11" x14ac:dyDescent="0.35">
      <c r="I41" s="5"/>
      <c r="J41" s="5"/>
    </row>
  </sheetData>
  <phoneticPr fontId="5" type="noConversion"/>
  <dataValidations count="1">
    <dataValidation type="list" allowBlank="1" showInputMessage="1" showErrorMessage="1" sqref="J8:J24">
      <formula1>$J$2:$J$3</formula1>
    </dataValidation>
  </dataValidations>
  <pageMargins left="0.7" right="0.7" top="0.75" bottom="0.75" header="0.3" footer="0.3"/>
  <pageSetup paperSize="8" scale="5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  <pageSetUpPr fitToPage="1"/>
  </sheetPr>
  <dimension ref="A1:O68"/>
  <sheetViews>
    <sheetView topLeftCell="E1" zoomScale="75" zoomScaleNormal="75" workbookViewId="0">
      <pane ySplit="7" topLeftCell="A36" activePane="bottomLeft" state="frozenSplit"/>
      <selection activeCell="E8" sqref="E8:K8"/>
      <selection pane="bottomLeft" activeCell="L14" sqref="L14"/>
    </sheetView>
  </sheetViews>
  <sheetFormatPr baseColWidth="10" defaultRowHeight="14.5" x14ac:dyDescent="0.35"/>
  <cols>
    <col min="1" max="1" width="3" customWidth="1"/>
    <col min="2" max="2" width="12.7265625" customWidth="1"/>
    <col min="3" max="3" width="3" customWidth="1"/>
    <col min="4" max="4" width="50.54296875" style="1" customWidth="1"/>
    <col min="5" max="5" width="37.453125" style="1" customWidth="1"/>
    <col min="6" max="6" width="17.453125" style="1" bestFit="1" customWidth="1"/>
    <col min="7" max="7" width="13" style="1" customWidth="1"/>
    <col min="8" max="8" width="16.54296875" style="1" bestFit="1" customWidth="1"/>
    <col min="9" max="9" width="12.54296875" style="1" bestFit="1" customWidth="1"/>
    <col min="10" max="11" width="13.54296875" style="1" bestFit="1" customWidth="1"/>
    <col min="12" max="12" width="40.54296875" style="2" customWidth="1"/>
    <col min="13" max="13" width="16.54296875" customWidth="1"/>
  </cols>
  <sheetData>
    <row r="1" spans="1:15" x14ac:dyDescent="0.35">
      <c r="A1" s="11"/>
      <c r="B1" s="11"/>
      <c r="C1" s="11"/>
      <c r="D1" s="33"/>
      <c r="E1" s="33"/>
      <c r="F1" s="33"/>
      <c r="G1" s="33"/>
      <c r="H1" s="33"/>
      <c r="I1" s="33"/>
      <c r="J1" s="33"/>
      <c r="K1" s="33"/>
      <c r="L1" s="34"/>
      <c r="M1" s="107"/>
      <c r="N1" s="11"/>
      <c r="O1" s="11"/>
    </row>
    <row r="2" spans="1:15" ht="15" thickBot="1" x14ac:dyDescent="0.4">
      <c r="A2" s="11"/>
      <c r="B2" s="10"/>
      <c r="C2" s="66"/>
      <c r="D2" s="66"/>
      <c r="E2" s="66"/>
      <c r="F2" s="66"/>
      <c r="G2" s="66"/>
      <c r="H2" s="64"/>
      <c r="I2" s="64"/>
      <c r="J2" s="65"/>
      <c r="K2" s="9"/>
      <c r="L2" s="10"/>
      <c r="M2" s="66"/>
      <c r="N2" s="66"/>
      <c r="O2" s="66"/>
    </row>
    <row r="3" spans="1:15" ht="36.5" thickBot="1" x14ac:dyDescent="0.6">
      <c r="A3" s="11"/>
      <c r="B3" s="6" t="s">
        <v>56</v>
      </c>
      <c r="C3" s="11"/>
      <c r="D3" s="80" t="s">
        <v>11</v>
      </c>
      <c r="E3" s="35"/>
      <c r="F3" s="36"/>
      <c r="G3" s="36"/>
      <c r="H3" s="36"/>
      <c r="I3" s="36"/>
      <c r="J3" s="36"/>
      <c r="K3" s="36"/>
      <c r="L3" s="34"/>
      <c r="M3" s="108"/>
      <c r="N3" s="11"/>
      <c r="O3" s="11"/>
    </row>
    <row r="4" spans="1:15" ht="24" thickBot="1" x14ac:dyDescent="0.6">
      <c r="A4" s="11"/>
      <c r="B4" s="11"/>
      <c r="C4" s="11"/>
      <c r="D4" s="36"/>
      <c r="E4" s="33"/>
      <c r="F4" s="33"/>
      <c r="G4" s="33"/>
      <c r="H4" s="33"/>
      <c r="I4" s="33"/>
      <c r="J4" s="33"/>
      <c r="K4" s="33"/>
      <c r="L4" s="34"/>
      <c r="M4" s="11"/>
      <c r="N4" s="11"/>
      <c r="O4" s="11"/>
    </row>
    <row r="5" spans="1:15" ht="16" thickBot="1" x14ac:dyDescent="0.4">
      <c r="A5" s="11"/>
      <c r="B5" s="7">
        <v>1</v>
      </c>
      <c r="C5" s="11"/>
      <c r="D5" s="106" t="s">
        <v>12</v>
      </c>
      <c r="E5" s="33"/>
      <c r="F5" s="33"/>
      <c r="G5" s="33"/>
      <c r="H5" s="33"/>
      <c r="I5" s="33"/>
      <c r="J5" s="33"/>
      <c r="K5" s="33"/>
      <c r="L5" s="34"/>
      <c r="M5" s="11"/>
      <c r="N5" s="11"/>
      <c r="O5" s="11"/>
    </row>
    <row r="6" spans="1:15" x14ac:dyDescent="0.35">
      <c r="A6" s="11"/>
      <c r="B6" s="7">
        <v>1</v>
      </c>
      <c r="C6" s="11"/>
      <c r="D6" s="33"/>
      <c r="E6" s="33"/>
      <c r="F6" s="33"/>
      <c r="G6" s="33"/>
      <c r="H6" s="33"/>
      <c r="I6" s="33"/>
      <c r="J6" s="33"/>
      <c r="K6" s="33"/>
      <c r="L6" s="34"/>
      <c r="M6" s="11"/>
      <c r="N6" s="11"/>
      <c r="O6" s="11"/>
    </row>
    <row r="7" spans="1:15" ht="47" thickBot="1" x14ac:dyDescent="0.4">
      <c r="A7" s="11"/>
      <c r="B7" s="7">
        <v>1</v>
      </c>
      <c r="C7" s="11"/>
      <c r="D7" s="100" t="s">
        <v>0</v>
      </c>
      <c r="E7" s="100" t="s">
        <v>13</v>
      </c>
      <c r="F7" s="100" t="s">
        <v>32</v>
      </c>
      <c r="G7" s="100" t="s">
        <v>33</v>
      </c>
      <c r="H7" s="100" t="s">
        <v>31</v>
      </c>
      <c r="I7" s="100" t="s">
        <v>17</v>
      </c>
      <c r="J7" s="100" t="s">
        <v>19</v>
      </c>
      <c r="K7" s="100" t="s">
        <v>10</v>
      </c>
      <c r="L7" s="100" t="s">
        <v>62</v>
      </c>
      <c r="M7" s="100" t="s">
        <v>40</v>
      </c>
      <c r="N7" s="11"/>
      <c r="O7" s="11"/>
    </row>
    <row r="8" spans="1:15" ht="51" customHeight="1" x14ac:dyDescent="0.35">
      <c r="A8" s="11"/>
      <c r="B8" s="7">
        <v>1</v>
      </c>
      <c r="C8" s="11"/>
      <c r="D8" s="109" t="s">
        <v>37</v>
      </c>
      <c r="E8" s="40"/>
      <c r="F8" s="51"/>
      <c r="G8" s="52"/>
      <c r="H8" s="53"/>
      <c r="I8" s="40"/>
      <c r="J8" s="40"/>
      <c r="K8" s="40"/>
      <c r="L8" s="114">
        <f>SUM(L9:L11)</f>
        <v>13520</v>
      </c>
      <c r="M8" s="41"/>
      <c r="N8" s="11"/>
      <c r="O8" s="11"/>
    </row>
    <row r="9" spans="1:15" ht="36.75" customHeight="1" x14ac:dyDescent="0.35">
      <c r="A9" s="11"/>
      <c r="B9" s="7">
        <v>1</v>
      </c>
      <c r="C9" s="11"/>
      <c r="D9" s="110" t="s">
        <v>20</v>
      </c>
      <c r="E9" s="111" t="s">
        <v>21</v>
      </c>
      <c r="F9" s="129">
        <v>10</v>
      </c>
      <c r="G9" s="130" t="s">
        <v>38</v>
      </c>
      <c r="H9" s="131">
        <v>1100</v>
      </c>
      <c r="I9" s="132">
        <f>H9*F9</f>
        <v>11000</v>
      </c>
      <c r="J9" s="132">
        <v>0</v>
      </c>
      <c r="K9" s="132">
        <f>SUM(I9+J9)</f>
        <v>11000</v>
      </c>
      <c r="L9" s="115">
        <f>K9</f>
        <v>11000</v>
      </c>
      <c r="M9" s="46"/>
      <c r="N9" s="11"/>
      <c r="O9" s="11"/>
    </row>
    <row r="10" spans="1:15" ht="33.75" customHeight="1" x14ac:dyDescent="0.35">
      <c r="A10" s="11"/>
      <c r="B10" s="7">
        <v>1</v>
      </c>
      <c r="C10" s="11"/>
      <c r="D10" s="110" t="s">
        <v>24</v>
      </c>
      <c r="E10" s="111" t="s">
        <v>22</v>
      </c>
      <c r="F10" s="129">
        <v>4</v>
      </c>
      <c r="G10" s="130" t="s">
        <v>35</v>
      </c>
      <c r="H10" s="131">
        <v>380</v>
      </c>
      <c r="I10" s="132">
        <f>F10*H10</f>
        <v>1520</v>
      </c>
      <c r="J10" s="132">
        <v>1000</v>
      </c>
      <c r="K10" s="132">
        <f>SUM(I10+J10)</f>
        <v>2520</v>
      </c>
      <c r="L10" s="115">
        <f>K10</f>
        <v>2520</v>
      </c>
      <c r="M10" s="46"/>
      <c r="N10" s="11"/>
      <c r="O10" s="11"/>
    </row>
    <row r="11" spans="1:15" ht="18.75" customHeight="1" x14ac:dyDescent="0.35">
      <c r="A11" s="11"/>
      <c r="B11" s="7">
        <v>1</v>
      </c>
      <c r="C11" s="11"/>
      <c r="D11" s="110" t="s">
        <v>4</v>
      </c>
      <c r="E11" s="47"/>
      <c r="F11" s="133"/>
      <c r="G11" s="134"/>
      <c r="H11" s="135"/>
      <c r="I11" s="136"/>
      <c r="J11" s="136"/>
      <c r="K11" s="136"/>
      <c r="L11" s="115">
        <v>0</v>
      </c>
      <c r="M11" s="46"/>
      <c r="N11" s="11"/>
      <c r="O11" s="11"/>
    </row>
    <row r="12" spans="1:15" ht="44.25" customHeight="1" x14ac:dyDescent="0.35">
      <c r="A12" s="11"/>
      <c r="B12" s="7">
        <v>1</v>
      </c>
      <c r="C12" s="11"/>
      <c r="D12" s="110" t="s">
        <v>30</v>
      </c>
      <c r="E12" s="38"/>
      <c r="F12" s="137"/>
      <c r="G12" s="138"/>
      <c r="H12" s="139"/>
      <c r="I12" s="140"/>
      <c r="J12" s="140"/>
      <c r="K12" s="140"/>
      <c r="L12" s="116">
        <f>SUM(L13:L15)</f>
        <v>6200</v>
      </c>
      <c r="M12" s="39"/>
      <c r="N12" s="11"/>
      <c r="O12" s="11"/>
    </row>
    <row r="13" spans="1:15" ht="30.75" customHeight="1" x14ac:dyDescent="0.35">
      <c r="A13" s="11"/>
      <c r="B13" s="7">
        <v>1</v>
      </c>
      <c r="C13" s="11"/>
      <c r="D13" s="110" t="s">
        <v>15</v>
      </c>
      <c r="E13" s="111" t="s">
        <v>16</v>
      </c>
      <c r="F13" s="129">
        <v>10</v>
      </c>
      <c r="G13" s="130" t="s">
        <v>35</v>
      </c>
      <c r="H13" s="141">
        <v>380</v>
      </c>
      <c r="I13" s="142">
        <f>H13*10</f>
        <v>3800</v>
      </c>
      <c r="J13" s="142">
        <v>500</v>
      </c>
      <c r="K13" s="142">
        <f>SUM(I13+J13)</f>
        <v>4300</v>
      </c>
      <c r="L13" s="115">
        <f>K13</f>
        <v>4300</v>
      </c>
      <c r="M13" s="46"/>
      <c r="N13" s="11"/>
      <c r="O13" s="11"/>
    </row>
    <row r="14" spans="1:15" ht="30.75" customHeight="1" x14ac:dyDescent="0.35">
      <c r="A14" s="11"/>
      <c r="B14" s="7">
        <v>1</v>
      </c>
      <c r="C14" s="11"/>
      <c r="D14" s="110" t="s">
        <v>25</v>
      </c>
      <c r="E14" s="111" t="s">
        <v>14</v>
      </c>
      <c r="F14" s="129">
        <v>5</v>
      </c>
      <c r="G14" s="130" t="s">
        <v>35</v>
      </c>
      <c r="H14" s="141">
        <v>380</v>
      </c>
      <c r="I14" s="142">
        <f>5*H14</f>
        <v>1900</v>
      </c>
      <c r="J14" s="142">
        <v>0</v>
      </c>
      <c r="K14" s="142">
        <f>SUM(I14+J14)</f>
        <v>1900</v>
      </c>
      <c r="L14" s="115">
        <f>K14</f>
        <v>1900</v>
      </c>
      <c r="M14" s="46"/>
      <c r="N14" s="11"/>
      <c r="O14" s="11"/>
    </row>
    <row r="15" spans="1:15" ht="27" customHeight="1" x14ac:dyDescent="0.35">
      <c r="A15" s="11"/>
      <c r="B15" s="7">
        <v>1</v>
      </c>
      <c r="C15" s="11"/>
      <c r="D15" s="150" t="s">
        <v>4</v>
      </c>
      <c r="E15" s="151"/>
      <c r="F15" s="144"/>
      <c r="G15" s="145"/>
      <c r="H15" s="146"/>
      <c r="I15" s="147"/>
      <c r="J15" s="147"/>
      <c r="K15" s="147"/>
      <c r="L15" s="148">
        <v>0</v>
      </c>
      <c r="M15" s="49"/>
      <c r="N15" s="11"/>
      <c r="O15" s="11"/>
    </row>
    <row r="16" spans="1:15" ht="43" customHeight="1" x14ac:dyDescent="0.35">
      <c r="A16" s="11"/>
      <c r="B16" s="7"/>
      <c r="C16" s="11"/>
      <c r="D16" s="230" t="s">
        <v>82</v>
      </c>
      <c r="E16" s="238"/>
      <c r="F16" s="239"/>
      <c r="G16" s="239"/>
      <c r="H16" s="240"/>
      <c r="I16" s="240"/>
      <c r="J16" s="240"/>
      <c r="K16" s="240"/>
      <c r="L16" s="241"/>
      <c r="M16" s="242"/>
      <c r="N16" s="11"/>
      <c r="O16" s="11"/>
    </row>
    <row r="17" spans="1:15" ht="15" thickBot="1" x14ac:dyDescent="0.4">
      <c r="A17" s="11"/>
      <c r="B17" s="7">
        <v>1</v>
      </c>
      <c r="C17" s="11"/>
      <c r="D17" s="231" t="s">
        <v>10</v>
      </c>
      <c r="E17" s="222"/>
      <c r="F17" s="232" t="s">
        <v>18</v>
      </c>
      <c r="G17" s="233"/>
      <c r="H17" s="234">
        <v>455</v>
      </c>
      <c r="I17" s="235">
        <f>SUM(I9:I15)</f>
        <v>18220</v>
      </c>
      <c r="J17" s="235">
        <f>SUM(J9:J15)</f>
        <v>1500</v>
      </c>
      <c r="K17" s="235">
        <f>SUM(I17:J17)</f>
        <v>19720</v>
      </c>
      <c r="L17" s="236"/>
      <c r="M17" s="237"/>
      <c r="N17" s="11"/>
      <c r="O17" s="11"/>
    </row>
    <row r="18" spans="1:15" x14ac:dyDescent="0.35">
      <c r="A18" s="11"/>
      <c r="B18" s="7">
        <v>1</v>
      </c>
      <c r="C18" s="11"/>
      <c r="D18" s="33"/>
      <c r="E18" s="33"/>
      <c r="F18" s="33"/>
      <c r="G18" s="33"/>
      <c r="H18" s="33"/>
      <c r="I18" s="33"/>
      <c r="J18" s="33"/>
      <c r="K18" s="33"/>
      <c r="L18" s="34"/>
      <c r="M18" s="11"/>
      <c r="N18" s="11"/>
      <c r="O18" s="11"/>
    </row>
    <row r="19" spans="1:15" ht="15" thickBot="1" x14ac:dyDescent="0.4">
      <c r="A19" s="33"/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4"/>
      <c r="M19" s="11"/>
      <c r="N19" s="11"/>
      <c r="O19" s="11"/>
    </row>
    <row r="20" spans="1:15" ht="16" thickBot="1" x14ac:dyDescent="0.4">
      <c r="A20" s="11"/>
      <c r="B20" s="7">
        <v>2</v>
      </c>
      <c r="C20" s="11"/>
      <c r="D20" s="106" t="s">
        <v>53</v>
      </c>
      <c r="E20" s="33"/>
      <c r="F20" s="33"/>
      <c r="G20" s="33"/>
      <c r="H20" s="33"/>
      <c r="I20" s="33"/>
      <c r="J20" s="33"/>
      <c r="K20" s="33"/>
      <c r="L20" s="34"/>
      <c r="M20" s="11"/>
      <c r="N20" s="11"/>
      <c r="O20" s="11"/>
    </row>
    <row r="21" spans="1:15" x14ac:dyDescent="0.35">
      <c r="A21" s="11"/>
      <c r="B21" s="7">
        <v>2</v>
      </c>
      <c r="C21" s="11"/>
      <c r="D21" s="33"/>
      <c r="E21" s="33"/>
      <c r="F21" s="33"/>
      <c r="G21" s="33"/>
      <c r="H21" s="33"/>
      <c r="I21" s="33"/>
      <c r="J21" s="33"/>
      <c r="K21" s="33"/>
      <c r="L21" s="34"/>
      <c r="M21" s="11"/>
      <c r="N21" s="11"/>
      <c r="O21" s="11"/>
    </row>
    <row r="22" spans="1:15" ht="47" thickBot="1" x14ac:dyDescent="0.4">
      <c r="A22" s="11"/>
      <c r="B22" s="7">
        <v>2</v>
      </c>
      <c r="C22" s="11"/>
      <c r="D22" s="100" t="s">
        <v>0</v>
      </c>
      <c r="E22" s="100" t="s">
        <v>13</v>
      </c>
      <c r="F22" s="100" t="s">
        <v>32</v>
      </c>
      <c r="G22" s="100" t="s">
        <v>33</v>
      </c>
      <c r="H22" s="100" t="s">
        <v>31</v>
      </c>
      <c r="I22" s="100" t="s">
        <v>17</v>
      </c>
      <c r="J22" s="100" t="s">
        <v>19</v>
      </c>
      <c r="K22" s="100" t="s">
        <v>10</v>
      </c>
      <c r="L22" s="100" t="s">
        <v>62</v>
      </c>
      <c r="M22" s="100" t="s">
        <v>40</v>
      </c>
      <c r="N22" s="11"/>
      <c r="O22" s="11"/>
    </row>
    <row r="23" spans="1:15" ht="37.5" x14ac:dyDescent="0.35">
      <c r="A23" s="11"/>
      <c r="B23" s="7">
        <v>2</v>
      </c>
      <c r="C23" s="11"/>
      <c r="D23" s="109" t="s">
        <v>37</v>
      </c>
      <c r="E23" s="37"/>
      <c r="F23" s="152"/>
      <c r="G23" s="153"/>
      <c r="H23" s="154"/>
      <c r="I23" s="155"/>
      <c r="J23" s="155"/>
      <c r="K23" s="155"/>
      <c r="L23" s="156">
        <f>SUM(L24:L26)</f>
        <v>13520</v>
      </c>
      <c r="M23" s="163"/>
      <c r="N23" s="11"/>
      <c r="O23" s="11"/>
    </row>
    <row r="24" spans="1:15" ht="25" x14ac:dyDescent="0.35">
      <c r="A24" s="11"/>
      <c r="B24" s="7">
        <v>2</v>
      </c>
      <c r="C24" s="11"/>
      <c r="D24" s="110" t="s">
        <v>20</v>
      </c>
      <c r="E24" s="111" t="s">
        <v>21</v>
      </c>
      <c r="F24" s="117">
        <v>10</v>
      </c>
      <c r="G24" s="118" t="s">
        <v>38</v>
      </c>
      <c r="H24" s="127">
        <v>1100</v>
      </c>
      <c r="I24" s="157">
        <f>H24*F24</f>
        <v>11000</v>
      </c>
      <c r="J24" s="157">
        <v>0</v>
      </c>
      <c r="K24" s="157">
        <f>SUM(I24+J24)</f>
        <v>11000</v>
      </c>
      <c r="L24" s="112">
        <f>K24</f>
        <v>11000</v>
      </c>
      <c r="M24" s="164"/>
      <c r="N24" s="11"/>
      <c r="O24" s="11"/>
    </row>
    <row r="25" spans="1:15" ht="25" x14ac:dyDescent="0.35">
      <c r="A25" s="11"/>
      <c r="B25" s="7">
        <v>2</v>
      </c>
      <c r="C25" s="11"/>
      <c r="D25" s="110" t="s">
        <v>24</v>
      </c>
      <c r="E25" s="111" t="s">
        <v>22</v>
      </c>
      <c r="F25" s="117">
        <v>4</v>
      </c>
      <c r="G25" s="118" t="s">
        <v>35</v>
      </c>
      <c r="H25" s="127">
        <v>380</v>
      </c>
      <c r="I25" s="157">
        <f>F25*H25</f>
        <v>1520</v>
      </c>
      <c r="J25" s="157">
        <v>1000</v>
      </c>
      <c r="K25" s="157">
        <f>SUM(I25+J25)</f>
        <v>2520</v>
      </c>
      <c r="L25" s="112">
        <f>K25</f>
        <v>2520</v>
      </c>
      <c r="M25" s="164"/>
      <c r="N25" s="11"/>
      <c r="O25" s="11"/>
    </row>
    <row r="26" spans="1:15" x14ac:dyDescent="0.35">
      <c r="A26" s="11"/>
      <c r="B26" s="7">
        <v>2</v>
      </c>
      <c r="C26" s="11"/>
      <c r="D26" s="110" t="s">
        <v>4</v>
      </c>
      <c r="E26" s="47"/>
      <c r="F26" s="119"/>
      <c r="G26" s="120"/>
      <c r="H26" s="121"/>
      <c r="I26" s="122"/>
      <c r="J26" s="122"/>
      <c r="K26" s="122"/>
      <c r="L26" s="112">
        <v>0</v>
      </c>
      <c r="M26" s="164"/>
      <c r="N26" s="11"/>
      <c r="O26" s="11"/>
    </row>
    <row r="27" spans="1:15" ht="37.5" x14ac:dyDescent="0.35">
      <c r="A27" s="11"/>
      <c r="B27" s="7">
        <v>2</v>
      </c>
      <c r="C27" s="11"/>
      <c r="D27" s="110" t="s">
        <v>30</v>
      </c>
      <c r="E27" s="38"/>
      <c r="F27" s="123"/>
      <c r="G27" s="124"/>
      <c r="H27" s="125"/>
      <c r="I27" s="126"/>
      <c r="J27" s="126"/>
      <c r="K27" s="126"/>
      <c r="L27" s="113">
        <f>SUM(L28:L30)</f>
        <v>6200</v>
      </c>
      <c r="M27" s="165"/>
      <c r="N27" s="11"/>
      <c r="O27" s="11"/>
    </row>
    <row r="28" spans="1:15" ht="25" x14ac:dyDescent="0.35">
      <c r="A28" s="11"/>
      <c r="B28" s="7">
        <v>2</v>
      </c>
      <c r="C28" s="11"/>
      <c r="D28" s="110" t="s">
        <v>15</v>
      </c>
      <c r="E28" s="111" t="s">
        <v>16</v>
      </c>
      <c r="F28" s="117">
        <v>10</v>
      </c>
      <c r="G28" s="118" t="s">
        <v>35</v>
      </c>
      <c r="H28" s="127">
        <v>380</v>
      </c>
      <c r="I28" s="128">
        <f>H28*10</f>
        <v>3800</v>
      </c>
      <c r="J28" s="128">
        <v>500</v>
      </c>
      <c r="K28" s="128">
        <f>SUM(I28+J28)</f>
        <v>4300</v>
      </c>
      <c r="L28" s="112">
        <f>K28</f>
        <v>4300</v>
      </c>
      <c r="M28" s="164"/>
      <c r="N28" s="11"/>
      <c r="O28" s="11"/>
    </row>
    <row r="29" spans="1:15" ht="25" x14ac:dyDescent="0.35">
      <c r="A29" s="11"/>
      <c r="B29" s="7">
        <v>2</v>
      </c>
      <c r="C29" s="11"/>
      <c r="D29" s="110" t="s">
        <v>25</v>
      </c>
      <c r="E29" s="111" t="s">
        <v>14</v>
      </c>
      <c r="F29" s="117">
        <v>5</v>
      </c>
      <c r="G29" s="118" t="s">
        <v>35</v>
      </c>
      <c r="H29" s="127">
        <v>380</v>
      </c>
      <c r="I29" s="128">
        <f>5*H29</f>
        <v>1900</v>
      </c>
      <c r="J29" s="128">
        <v>0</v>
      </c>
      <c r="K29" s="128">
        <f>SUM(I29+J29)</f>
        <v>1900</v>
      </c>
      <c r="L29" s="112">
        <f>K29</f>
        <v>1900</v>
      </c>
      <c r="M29" s="164"/>
      <c r="N29" s="11"/>
      <c r="O29" s="11"/>
    </row>
    <row r="30" spans="1:15" x14ac:dyDescent="0.35">
      <c r="A30" s="11"/>
      <c r="B30" s="7">
        <v>2</v>
      </c>
      <c r="C30" s="11"/>
      <c r="D30" s="150" t="s">
        <v>4</v>
      </c>
      <c r="E30" s="151"/>
      <c r="F30" s="158"/>
      <c r="G30" s="159"/>
      <c r="H30" s="160"/>
      <c r="I30" s="161"/>
      <c r="J30" s="161"/>
      <c r="K30" s="161"/>
      <c r="L30" s="162">
        <v>0</v>
      </c>
      <c r="M30" s="166"/>
      <c r="N30" s="11"/>
      <c r="O30" s="11"/>
    </row>
    <row r="31" spans="1:15" ht="39.5" thickBot="1" x14ac:dyDescent="0.4">
      <c r="A31" s="11"/>
      <c r="B31" s="7"/>
      <c r="C31" s="11"/>
      <c r="D31" s="230" t="s">
        <v>82</v>
      </c>
      <c r="E31" s="238"/>
      <c r="F31" s="239"/>
      <c r="G31" s="239"/>
      <c r="H31" s="240"/>
      <c r="I31" s="240"/>
      <c r="J31" s="240"/>
      <c r="K31" s="240"/>
      <c r="L31" s="241"/>
      <c r="M31" s="244"/>
      <c r="N31" s="11"/>
      <c r="O31" s="11"/>
    </row>
    <row r="32" spans="1:15" ht="15" thickBot="1" x14ac:dyDescent="0.4">
      <c r="A32" s="11"/>
      <c r="B32" s="7">
        <v>2</v>
      </c>
      <c r="C32" s="11"/>
      <c r="D32" s="143" t="s">
        <v>10</v>
      </c>
      <c r="E32" s="143"/>
      <c r="F32" s="167" t="s">
        <v>18</v>
      </c>
      <c r="G32" s="168"/>
      <c r="H32" s="169">
        <v>455</v>
      </c>
      <c r="I32" s="170">
        <f>SUM(I24:I30)</f>
        <v>18220</v>
      </c>
      <c r="J32" s="170">
        <f>SUM(J24:J30)</f>
        <v>1500</v>
      </c>
      <c r="K32" s="170">
        <f>SUM(I32:J32)</f>
        <v>19720</v>
      </c>
      <c r="L32" s="171"/>
      <c r="M32" s="243"/>
      <c r="N32" s="11"/>
      <c r="O32" s="11"/>
    </row>
    <row r="33" spans="1:15" x14ac:dyDescent="0.35">
      <c r="A33" s="11"/>
      <c r="B33" s="7"/>
      <c r="C33" s="11"/>
      <c r="D33" s="33"/>
      <c r="E33" s="33"/>
      <c r="F33" s="33"/>
      <c r="G33" s="33"/>
      <c r="H33" s="33"/>
      <c r="I33" s="33"/>
      <c r="J33" s="33"/>
      <c r="K33" s="33"/>
      <c r="L33" s="34"/>
      <c r="M33" s="11"/>
      <c r="N33" s="11"/>
      <c r="O33" s="11"/>
    </row>
    <row r="34" spans="1:15" ht="15" thickBot="1" x14ac:dyDescent="0.4">
      <c r="A34" s="11"/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4"/>
      <c r="M34" s="11"/>
      <c r="N34" s="11"/>
      <c r="O34" s="11"/>
    </row>
    <row r="35" spans="1:15" ht="31.5" thickBot="1" x14ac:dyDescent="0.4">
      <c r="A35" s="11"/>
      <c r="B35" s="7" t="s">
        <v>55</v>
      </c>
      <c r="C35" s="11"/>
      <c r="D35" s="106" t="s">
        <v>54</v>
      </c>
      <c r="E35" s="8" t="s">
        <v>57</v>
      </c>
      <c r="F35" s="33"/>
      <c r="G35" s="33"/>
      <c r="H35" s="33"/>
      <c r="I35" s="33"/>
      <c r="J35" s="33"/>
      <c r="K35" s="33"/>
      <c r="L35" s="34"/>
      <c r="M35" s="11"/>
      <c r="N35" s="11"/>
      <c r="O35" s="11"/>
    </row>
    <row r="36" spans="1:15" x14ac:dyDescent="0.35">
      <c r="A36" s="11"/>
      <c r="B36" s="7" t="s">
        <v>55</v>
      </c>
      <c r="C36" s="11"/>
      <c r="D36" s="33"/>
      <c r="E36" s="33"/>
      <c r="F36" s="33"/>
      <c r="G36" s="33"/>
      <c r="H36" s="33"/>
      <c r="I36" s="33"/>
      <c r="J36" s="33"/>
      <c r="K36" s="33"/>
      <c r="L36" s="34"/>
      <c r="M36" s="11"/>
      <c r="N36" s="11"/>
      <c r="O36" s="11"/>
    </row>
    <row r="37" spans="1:15" ht="47" thickBot="1" x14ac:dyDescent="0.4">
      <c r="A37" s="11"/>
      <c r="B37" s="7" t="s">
        <v>55</v>
      </c>
      <c r="C37" s="11"/>
      <c r="D37" s="100" t="s">
        <v>0</v>
      </c>
      <c r="E37" s="100" t="s">
        <v>13</v>
      </c>
      <c r="F37" s="100" t="s">
        <v>32</v>
      </c>
      <c r="G37" s="100" t="s">
        <v>33</v>
      </c>
      <c r="H37" s="100" t="s">
        <v>31</v>
      </c>
      <c r="I37" s="100" t="s">
        <v>17</v>
      </c>
      <c r="J37" s="100" t="s">
        <v>19</v>
      </c>
      <c r="K37" s="100" t="s">
        <v>10</v>
      </c>
      <c r="L37" s="100" t="s">
        <v>62</v>
      </c>
      <c r="M37" s="100" t="s">
        <v>40</v>
      </c>
      <c r="N37" s="11"/>
      <c r="O37" s="11"/>
    </row>
    <row r="38" spans="1:15" x14ac:dyDescent="0.35">
      <c r="A38" s="11"/>
      <c r="B38" s="7" t="s">
        <v>55</v>
      </c>
      <c r="C38" s="11"/>
      <c r="D38" s="42"/>
      <c r="E38" s="43"/>
      <c r="F38" s="177"/>
      <c r="G38" s="178"/>
      <c r="H38" s="179"/>
      <c r="I38" s="180"/>
      <c r="J38" s="180"/>
      <c r="K38" s="180"/>
      <c r="L38" s="194"/>
      <c r="M38" s="195"/>
      <c r="N38" s="11"/>
      <c r="O38" s="11"/>
    </row>
    <row r="39" spans="1:15" x14ac:dyDescent="0.35">
      <c r="A39" s="11"/>
      <c r="B39" s="7" t="s">
        <v>55</v>
      </c>
      <c r="C39" s="11"/>
      <c r="D39" s="44"/>
      <c r="E39" s="45"/>
      <c r="F39" s="181"/>
      <c r="G39" s="182"/>
      <c r="H39" s="183"/>
      <c r="I39" s="184"/>
      <c r="J39" s="184"/>
      <c r="K39" s="184"/>
      <c r="L39" s="196"/>
      <c r="M39" s="197"/>
      <c r="N39" s="11"/>
      <c r="O39" s="11"/>
    </row>
    <row r="40" spans="1:15" x14ac:dyDescent="0.35">
      <c r="A40" s="11"/>
      <c r="B40" s="7" t="s">
        <v>55</v>
      </c>
      <c r="C40" s="11"/>
      <c r="D40" s="44"/>
      <c r="E40" s="45"/>
      <c r="F40" s="181"/>
      <c r="G40" s="182"/>
      <c r="H40" s="183"/>
      <c r="I40" s="184"/>
      <c r="J40" s="184"/>
      <c r="K40" s="184"/>
      <c r="L40" s="196"/>
      <c r="M40" s="197"/>
      <c r="N40" s="11"/>
      <c r="O40" s="11"/>
    </row>
    <row r="41" spans="1:15" x14ac:dyDescent="0.35">
      <c r="A41" s="11"/>
      <c r="B41" s="7" t="s">
        <v>55</v>
      </c>
      <c r="C41" s="11"/>
      <c r="D41" s="44"/>
      <c r="E41" s="47"/>
      <c r="F41" s="133"/>
      <c r="G41" s="134"/>
      <c r="H41" s="135"/>
      <c r="I41" s="136"/>
      <c r="J41" s="136"/>
      <c r="K41" s="136"/>
      <c r="L41" s="196"/>
      <c r="M41" s="197"/>
      <c r="N41" s="11"/>
      <c r="O41" s="11"/>
    </row>
    <row r="42" spans="1:15" x14ac:dyDescent="0.35">
      <c r="A42" s="11"/>
      <c r="B42" s="7" t="s">
        <v>55</v>
      </c>
      <c r="C42" s="11"/>
      <c r="D42" s="44"/>
      <c r="E42" s="45"/>
      <c r="F42" s="181"/>
      <c r="G42" s="182"/>
      <c r="H42" s="183"/>
      <c r="I42" s="185"/>
      <c r="J42" s="185"/>
      <c r="K42" s="185"/>
      <c r="L42" s="196"/>
      <c r="M42" s="197"/>
      <c r="N42" s="11"/>
      <c r="O42" s="11"/>
    </row>
    <row r="43" spans="1:15" x14ac:dyDescent="0.35">
      <c r="A43" s="11"/>
      <c r="B43" s="7" t="s">
        <v>55</v>
      </c>
      <c r="C43" s="11"/>
      <c r="D43" s="44"/>
      <c r="E43" s="45"/>
      <c r="F43" s="181"/>
      <c r="G43" s="182"/>
      <c r="H43" s="183"/>
      <c r="I43" s="185"/>
      <c r="J43" s="185"/>
      <c r="K43" s="185"/>
      <c r="L43" s="196"/>
      <c r="M43" s="197"/>
      <c r="N43" s="11"/>
      <c r="O43" s="11"/>
    </row>
    <row r="44" spans="1:15" x14ac:dyDescent="0.35">
      <c r="A44" s="11"/>
      <c r="B44" s="7" t="s">
        <v>55</v>
      </c>
      <c r="C44" s="11"/>
      <c r="D44" s="44"/>
      <c r="E44" s="45"/>
      <c r="F44" s="181"/>
      <c r="G44" s="182"/>
      <c r="H44" s="183"/>
      <c r="I44" s="185"/>
      <c r="J44" s="185"/>
      <c r="K44" s="185"/>
      <c r="L44" s="196"/>
      <c r="M44" s="197"/>
      <c r="N44" s="11"/>
      <c r="O44" s="11"/>
    </row>
    <row r="45" spans="1:15" ht="15" thickBot="1" x14ac:dyDescent="0.4">
      <c r="A45" s="11"/>
      <c r="B45" s="7" t="s">
        <v>55</v>
      </c>
      <c r="C45" s="11"/>
      <c r="D45" s="44"/>
      <c r="E45" s="48"/>
      <c r="F45" s="186"/>
      <c r="G45" s="187"/>
      <c r="H45" s="188"/>
      <c r="I45" s="189"/>
      <c r="J45" s="189"/>
      <c r="K45" s="189"/>
      <c r="L45" s="198"/>
      <c r="M45" s="199"/>
      <c r="N45" s="11"/>
      <c r="O45" s="11"/>
    </row>
    <row r="46" spans="1:15" ht="15" thickBot="1" x14ac:dyDescent="0.4">
      <c r="A46" s="11"/>
      <c r="B46" s="7" t="s">
        <v>55</v>
      </c>
      <c r="C46" s="11"/>
      <c r="D46" s="143" t="s">
        <v>10</v>
      </c>
      <c r="E46" s="143"/>
      <c r="F46" s="190"/>
      <c r="G46" s="191"/>
      <c r="H46" s="192"/>
      <c r="I46" s="193"/>
      <c r="J46" s="193"/>
      <c r="K46" s="193"/>
      <c r="L46" s="200"/>
      <c r="M46" s="149"/>
      <c r="N46" s="11"/>
      <c r="O46" s="11"/>
    </row>
    <row r="47" spans="1:15" x14ac:dyDescent="0.35">
      <c r="A47" s="11"/>
      <c r="B47" s="7" t="s">
        <v>55</v>
      </c>
      <c r="C47" s="11"/>
      <c r="D47" s="33"/>
      <c r="E47" s="33"/>
      <c r="F47" s="33"/>
      <c r="G47" s="33"/>
      <c r="H47" s="33"/>
      <c r="I47" s="33"/>
      <c r="J47" s="33"/>
      <c r="K47" s="33"/>
      <c r="L47" s="34"/>
      <c r="M47" s="11"/>
      <c r="N47" s="11"/>
      <c r="O47" s="11"/>
    </row>
    <row r="48" spans="1:15" x14ac:dyDescent="0.35">
      <c r="A48" s="11"/>
      <c r="B48" s="11"/>
      <c r="C48" s="11"/>
      <c r="D48" s="33"/>
      <c r="E48" s="33"/>
      <c r="F48" s="33"/>
      <c r="G48" s="33"/>
      <c r="H48" s="33"/>
      <c r="I48" s="33"/>
      <c r="J48" s="33"/>
      <c r="K48" s="33"/>
      <c r="L48" s="34"/>
      <c r="M48" s="11"/>
      <c r="N48" s="11"/>
      <c r="O48" s="11"/>
    </row>
    <row r="49" spans="1:15" x14ac:dyDescent="0.35">
      <c r="A49" s="11"/>
      <c r="B49" s="11"/>
      <c r="C49" s="11"/>
      <c r="D49" s="33"/>
      <c r="E49" s="33"/>
      <c r="F49" s="33"/>
      <c r="G49" s="33"/>
      <c r="H49" s="33"/>
      <c r="I49" s="33"/>
      <c r="J49" s="33"/>
      <c r="K49" s="33"/>
      <c r="L49" s="34"/>
      <c r="M49" s="11"/>
      <c r="N49" s="11"/>
      <c r="O49" s="11"/>
    </row>
    <row r="50" spans="1:15" x14ac:dyDescent="0.35">
      <c r="A50" s="11"/>
      <c r="B50" s="11"/>
      <c r="C50" s="11"/>
      <c r="D50" s="33"/>
      <c r="E50" s="33"/>
      <c r="F50" s="33"/>
      <c r="G50" s="33"/>
      <c r="H50" s="33"/>
      <c r="I50" s="33"/>
      <c r="J50" s="33"/>
      <c r="K50" s="33"/>
      <c r="L50" s="34"/>
      <c r="M50" s="11"/>
      <c r="N50" s="11"/>
      <c r="O50" s="11"/>
    </row>
    <row r="51" spans="1:15" x14ac:dyDescent="0.35">
      <c r="A51" s="11"/>
      <c r="B51" s="11"/>
      <c r="C51" s="11"/>
      <c r="D51" s="33"/>
      <c r="E51" s="33"/>
      <c r="F51" s="33"/>
      <c r="G51" s="33"/>
      <c r="H51" s="33"/>
      <c r="I51" s="33"/>
      <c r="J51" s="33"/>
      <c r="K51" s="33"/>
      <c r="L51" s="34"/>
      <c r="M51" s="11"/>
      <c r="N51" s="11"/>
      <c r="O51" s="11"/>
    </row>
    <row r="52" spans="1:15" x14ac:dyDescent="0.35">
      <c r="A52" s="11"/>
      <c r="B52" s="11"/>
      <c r="C52" s="11"/>
      <c r="D52" s="33"/>
      <c r="E52" s="33"/>
      <c r="F52" s="33"/>
      <c r="G52" s="33"/>
      <c r="H52" s="33"/>
      <c r="I52" s="33"/>
      <c r="J52" s="33"/>
      <c r="K52" s="33"/>
      <c r="L52" s="34"/>
      <c r="M52" s="11"/>
      <c r="N52" s="11"/>
      <c r="O52" s="11"/>
    </row>
    <row r="53" spans="1:15" x14ac:dyDescent="0.35">
      <c r="A53" s="11"/>
      <c r="B53" s="11"/>
      <c r="C53" s="11"/>
      <c r="D53" s="33"/>
      <c r="E53" s="33"/>
      <c r="F53" s="33"/>
      <c r="G53" s="33"/>
      <c r="H53" s="33"/>
      <c r="I53" s="33"/>
      <c r="J53" s="33"/>
      <c r="K53" s="33"/>
      <c r="L53" s="34"/>
      <c r="M53" s="11"/>
      <c r="N53" s="11"/>
      <c r="O53" s="11"/>
    </row>
    <row r="54" spans="1:15" x14ac:dyDescent="0.35">
      <c r="A54" s="11"/>
      <c r="B54" s="11"/>
      <c r="C54" s="11"/>
      <c r="D54" s="33"/>
      <c r="E54" s="33"/>
      <c r="F54" s="33"/>
      <c r="G54" s="33"/>
      <c r="H54" s="33"/>
      <c r="I54" s="33"/>
      <c r="J54" s="33"/>
      <c r="K54" s="33"/>
      <c r="L54" s="34"/>
      <c r="M54" s="11"/>
      <c r="N54" s="11"/>
      <c r="O54" s="11"/>
    </row>
    <row r="55" spans="1:15" x14ac:dyDescent="0.35">
      <c r="A55" s="11"/>
      <c r="B55" s="11"/>
      <c r="C55" s="11"/>
      <c r="D55" s="33"/>
      <c r="E55" s="33"/>
      <c r="F55" s="33"/>
      <c r="G55" s="33"/>
      <c r="H55" s="33"/>
      <c r="I55" s="33"/>
      <c r="J55" s="33"/>
      <c r="K55" s="33"/>
      <c r="L55" s="34"/>
      <c r="M55" s="11"/>
      <c r="N55" s="11"/>
      <c r="O55" s="11"/>
    </row>
    <row r="56" spans="1:15" x14ac:dyDescent="0.35">
      <c r="A56" s="11"/>
      <c r="B56" s="11"/>
      <c r="C56" s="11"/>
      <c r="D56" s="33"/>
      <c r="E56" s="33"/>
      <c r="F56" s="33"/>
      <c r="G56" s="33"/>
      <c r="H56" s="33"/>
      <c r="I56" s="33"/>
      <c r="J56" s="33"/>
      <c r="K56" s="33"/>
      <c r="L56" s="34"/>
      <c r="M56" s="11"/>
      <c r="N56" s="11"/>
      <c r="O56" s="11"/>
    </row>
    <row r="57" spans="1:15" x14ac:dyDescent="0.35">
      <c r="A57" s="11"/>
      <c r="B57" s="11"/>
      <c r="C57" s="11"/>
      <c r="D57" s="33"/>
      <c r="E57" s="33"/>
      <c r="F57" s="33"/>
      <c r="G57" s="33"/>
      <c r="H57" s="33"/>
      <c r="I57" s="33"/>
      <c r="J57" s="33"/>
      <c r="K57" s="33"/>
      <c r="L57" s="34"/>
      <c r="M57" s="11"/>
      <c r="N57" s="11"/>
      <c r="O57" s="11"/>
    </row>
    <row r="58" spans="1:15" x14ac:dyDescent="0.35">
      <c r="A58" s="11"/>
      <c r="B58" s="11"/>
      <c r="C58" s="11"/>
      <c r="D58" s="33"/>
      <c r="E58" s="33"/>
      <c r="F58" s="33"/>
      <c r="G58" s="33"/>
      <c r="H58" s="33"/>
      <c r="I58" s="33"/>
      <c r="J58" s="33"/>
      <c r="K58" s="33"/>
      <c r="L58" s="34"/>
      <c r="M58" s="11"/>
      <c r="N58" s="11"/>
      <c r="O58" s="11"/>
    </row>
    <row r="59" spans="1:15" x14ac:dyDescent="0.35">
      <c r="A59" s="11"/>
      <c r="B59" s="11"/>
      <c r="C59" s="11"/>
      <c r="D59" s="33"/>
      <c r="E59" s="33"/>
      <c r="F59" s="33"/>
      <c r="G59" s="33"/>
      <c r="H59" s="33"/>
      <c r="I59" s="33"/>
      <c r="J59" s="33"/>
      <c r="K59" s="33"/>
      <c r="L59" s="34"/>
      <c r="M59" s="11"/>
      <c r="N59" s="11"/>
      <c r="O59" s="11"/>
    </row>
    <row r="60" spans="1:15" x14ac:dyDescent="0.35">
      <c r="A60" s="11"/>
      <c r="B60" s="11"/>
      <c r="C60" s="11"/>
      <c r="D60" s="33"/>
      <c r="E60" s="33"/>
      <c r="F60" s="33"/>
      <c r="G60" s="33"/>
      <c r="H60" s="33"/>
      <c r="I60" s="33"/>
      <c r="J60" s="33"/>
      <c r="K60" s="33"/>
      <c r="L60" s="34"/>
      <c r="M60" s="11"/>
      <c r="N60" s="11"/>
      <c r="O60" s="11"/>
    </row>
    <row r="61" spans="1:15" x14ac:dyDescent="0.35">
      <c r="A61" s="11"/>
      <c r="B61" s="11"/>
      <c r="C61" s="11"/>
      <c r="D61" s="33"/>
      <c r="E61" s="33"/>
      <c r="F61" s="33"/>
      <c r="G61" s="33"/>
      <c r="H61" s="33"/>
      <c r="I61" s="33"/>
      <c r="J61" s="33"/>
      <c r="K61" s="33"/>
      <c r="L61" s="34"/>
      <c r="M61" s="11"/>
      <c r="N61" s="11"/>
      <c r="O61" s="11"/>
    </row>
    <row r="62" spans="1:15" x14ac:dyDescent="0.35">
      <c r="A62" s="11"/>
      <c r="B62" s="11"/>
      <c r="C62" s="11"/>
      <c r="D62" s="33"/>
      <c r="E62" s="33"/>
      <c r="F62" s="33"/>
      <c r="G62" s="33"/>
      <c r="H62" s="33"/>
      <c r="I62" s="33"/>
      <c r="J62" s="33"/>
      <c r="K62" s="33"/>
      <c r="L62" s="34"/>
      <c r="M62" s="11"/>
      <c r="N62" s="11"/>
      <c r="O62" s="11"/>
    </row>
    <row r="63" spans="1:15" x14ac:dyDescent="0.35">
      <c r="A63" s="11"/>
      <c r="B63" s="11"/>
      <c r="C63" s="11"/>
      <c r="D63" s="33"/>
      <c r="E63" s="33"/>
      <c r="F63" s="33"/>
      <c r="G63" s="33"/>
      <c r="H63" s="33"/>
      <c r="I63" s="33"/>
      <c r="J63" s="33"/>
      <c r="K63" s="33"/>
      <c r="L63" s="34"/>
      <c r="M63" s="11"/>
      <c r="N63" s="11"/>
      <c r="O63" s="11"/>
    </row>
    <row r="64" spans="1:15" x14ac:dyDescent="0.35">
      <c r="A64" s="11"/>
      <c r="B64" s="11"/>
      <c r="C64" s="11"/>
      <c r="D64" s="33"/>
      <c r="E64" s="33"/>
      <c r="F64" s="33"/>
      <c r="G64" s="33"/>
      <c r="H64" s="33"/>
      <c r="I64" s="33"/>
      <c r="J64" s="33"/>
      <c r="K64" s="33"/>
      <c r="L64" s="34"/>
      <c r="M64" s="11"/>
      <c r="N64" s="11"/>
      <c r="O64" s="11"/>
    </row>
    <row r="65" spans="1:15" x14ac:dyDescent="0.35">
      <c r="A65" s="11"/>
      <c r="B65" s="11"/>
      <c r="C65" s="11"/>
      <c r="D65" s="33"/>
      <c r="E65" s="33"/>
      <c r="F65" s="33"/>
      <c r="G65" s="33"/>
      <c r="H65" s="33"/>
      <c r="I65" s="33"/>
      <c r="J65" s="33"/>
      <c r="K65" s="33"/>
      <c r="L65" s="34"/>
      <c r="M65" s="11"/>
      <c r="N65" s="11"/>
      <c r="O65" s="11"/>
    </row>
    <row r="66" spans="1:15" x14ac:dyDescent="0.35">
      <c r="A66" s="11"/>
      <c r="B66" s="11"/>
      <c r="C66" s="11"/>
      <c r="D66" s="33"/>
      <c r="E66" s="33"/>
      <c r="F66" s="33"/>
      <c r="G66" s="33"/>
      <c r="H66" s="33"/>
      <c r="I66" s="33"/>
      <c r="J66" s="33"/>
      <c r="K66" s="33"/>
      <c r="L66" s="34"/>
      <c r="M66" s="11"/>
      <c r="N66" s="11"/>
      <c r="O66" s="11"/>
    </row>
    <row r="67" spans="1:15" x14ac:dyDescent="0.35">
      <c r="A67" s="11"/>
      <c r="B67" s="11"/>
      <c r="C67" s="11"/>
      <c r="D67" s="33"/>
      <c r="E67" s="33"/>
      <c r="F67" s="33"/>
      <c r="G67" s="33"/>
      <c r="H67" s="33"/>
      <c r="I67" s="33"/>
      <c r="J67" s="33"/>
      <c r="K67" s="33"/>
      <c r="L67" s="34"/>
      <c r="M67" s="11"/>
      <c r="N67" s="11"/>
      <c r="O67" s="11"/>
    </row>
    <row r="68" spans="1:15" x14ac:dyDescent="0.35">
      <c r="A68" s="11"/>
      <c r="B68" s="11"/>
      <c r="C68" s="11"/>
      <c r="D68" s="33"/>
      <c r="E68" s="33"/>
      <c r="F68" s="33"/>
      <c r="G68" s="33"/>
      <c r="H68" s="33"/>
      <c r="I68" s="33"/>
      <c r="J68" s="33"/>
      <c r="K68" s="33"/>
      <c r="L68" s="34"/>
      <c r="M68" s="11"/>
      <c r="N68" s="11"/>
      <c r="O68" s="11"/>
    </row>
  </sheetData>
  <autoFilter ref="B3:B47"/>
  <phoneticPr fontId="5" type="noConversion"/>
  <dataValidations count="1">
    <dataValidation type="list" allowBlank="1" showInputMessage="1" showErrorMessage="1" sqref="M8:M16 M23:M31 M38:M45">
      <formula1>$M$1:$M$1</formula1>
    </dataValidation>
  </dataValidations>
  <pageMargins left="0.7" right="0.7" top="0.75" bottom="0.75" header="0.3" footer="0.3"/>
  <pageSetup paperSize="9"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A1:G37"/>
  <sheetViews>
    <sheetView tabSelected="1" zoomScale="75" workbookViewId="0">
      <pane ySplit="7" topLeftCell="A8" activePane="bottomLeft" state="frozenSplit"/>
      <selection activeCell="E8" sqref="E8:K8"/>
      <selection pane="bottomLeft" activeCell="B13" sqref="B13"/>
    </sheetView>
  </sheetViews>
  <sheetFormatPr baseColWidth="10" defaultRowHeight="14.5" x14ac:dyDescent="0.35"/>
  <cols>
    <col min="1" max="1" width="7.453125" customWidth="1"/>
    <col min="2" max="2" width="40.453125" customWidth="1"/>
    <col min="3" max="4" width="21.453125" customWidth="1"/>
    <col min="5" max="5" width="15.26953125" customWidth="1"/>
    <col min="6" max="6" width="35.26953125" customWidth="1"/>
  </cols>
  <sheetData>
    <row r="1" spans="1:7" x14ac:dyDescent="0.35">
      <c r="A1" s="11"/>
      <c r="B1" s="11"/>
      <c r="C1" s="11"/>
      <c r="D1" s="11"/>
      <c r="E1" s="11"/>
      <c r="F1" s="11"/>
      <c r="G1" s="11"/>
    </row>
    <row r="2" spans="1:7" x14ac:dyDescent="0.35">
      <c r="A2" s="11"/>
      <c r="B2" s="11"/>
      <c r="C2" s="11"/>
      <c r="D2" s="11"/>
      <c r="E2" s="11"/>
      <c r="F2" s="11"/>
      <c r="G2" s="11"/>
    </row>
    <row r="3" spans="1:7" ht="15" thickBot="1" x14ac:dyDescent="0.4">
      <c r="A3" s="11"/>
      <c r="B3" s="11"/>
      <c r="C3" s="11"/>
      <c r="D3" s="11"/>
      <c r="E3" s="11"/>
      <c r="F3" s="11"/>
      <c r="G3" s="11"/>
    </row>
    <row r="4" spans="1:7" ht="18.5" thickBot="1" x14ac:dyDescent="0.4">
      <c r="A4" s="11"/>
      <c r="B4" s="80" t="s">
        <v>59</v>
      </c>
      <c r="C4" s="11"/>
      <c r="D4" s="11"/>
      <c r="E4" s="11"/>
      <c r="F4" s="11"/>
      <c r="G4" s="11"/>
    </row>
    <row r="5" spans="1:7" ht="15" thickBot="1" x14ac:dyDescent="0.4">
      <c r="A5" s="11"/>
      <c r="C5" s="11"/>
      <c r="D5" s="11"/>
      <c r="E5" s="11"/>
      <c r="F5" s="11"/>
      <c r="G5" s="11"/>
    </row>
    <row r="6" spans="1:7" ht="16" thickBot="1" x14ac:dyDescent="0.4">
      <c r="A6" s="11"/>
      <c r="B6" s="106" t="s">
        <v>61</v>
      </c>
      <c r="C6" s="11"/>
      <c r="D6" s="11"/>
      <c r="E6" s="11"/>
      <c r="F6" s="11"/>
      <c r="G6" s="11"/>
    </row>
    <row r="7" spans="1:7" ht="37.5" customHeight="1" thickBot="1" x14ac:dyDescent="0.4">
      <c r="A7" s="11"/>
      <c r="B7" s="100" t="s">
        <v>43</v>
      </c>
      <c r="C7" s="100" t="s">
        <v>44</v>
      </c>
      <c r="D7" s="100" t="s">
        <v>63</v>
      </c>
      <c r="E7" s="100" t="s">
        <v>45</v>
      </c>
      <c r="F7" s="100" t="s">
        <v>60</v>
      </c>
      <c r="G7" s="11"/>
    </row>
    <row r="8" spans="1:7" x14ac:dyDescent="0.35">
      <c r="A8" s="11"/>
      <c r="B8" s="54" t="s">
        <v>46</v>
      </c>
      <c r="C8" s="55"/>
      <c r="D8" s="56"/>
      <c r="E8" s="57"/>
      <c r="F8" s="58"/>
      <c r="G8" s="11"/>
    </row>
    <row r="9" spans="1:7" x14ac:dyDescent="0.35">
      <c r="A9" s="11"/>
      <c r="B9" s="18" t="s">
        <v>47</v>
      </c>
      <c r="C9" s="24"/>
      <c r="D9" s="19"/>
      <c r="E9" s="28"/>
      <c r="F9" s="20"/>
      <c r="G9" s="11"/>
    </row>
    <row r="10" spans="1:7" x14ac:dyDescent="0.35">
      <c r="A10" s="11"/>
      <c r="B10" s="14" t="s">
        <v>48</v>
      </c>
      <c r="C10" s="25"/>
      <c r="D10" s="15"/>
      <c r="E10" s="29"/>
      <c r="F10" s="21"/>
      <c r="G10" s="11"/>
    </row>
    <row r="11" spans="1:7" x14ac:dyDescent="0.35">
      <c r="A11" s="11"/>
      <c r="B11" s="14" t="s">
        <v>36</v>
      </c>
      <c r="C11" s="25"/>
      <c r="D11" s="15"/>
      <c r="E11" s="29"/>
      <c r="F11" s="21"/>
      <c r="G11" s="11"/>
    </row>
    <row r="12" spans="1:7" x14ac:dyDescent="0.35">
      <c r="A12" s="11"/>
      <c r="B12" s="14" t="s">
        <v>9</v>
      </c>
      <c r="C12" s="25"/>
      <c r="D12" s="15"/>
      <c r="E12" s="29"/>
      <c r="F12" s="21"/>
      <c r="G12" s="11"/>
    </row>
    <row r="13" spans="1:7" x14ac:dyDescent="0.35">
      <c r="A13" s="11"/>
      <c r="B13" s="245" t="s">
        <v>80</v>
      </c>
      <c r="C13" s="25"/>
      <c r="D13" s="15"/>
      <c r="E13" s="29"/>
      <c r="F13" s="21"/>
      <c r="G13" s="11"/>
    </row>
    <row r="14" spans="1:7" x14ac:dyDescent="0.35">
      <c r="A14" s="11"/>
      <c r="B14" s="14" t="s">
        <v>49</v>
      </c>
      <c r="C14" s="25"/>
      <c r="D14" s="15"/>
      <c r="E14" s="29"/>
      <c r="F14" s="21"/>
      <c r="G14" s="11"/>
    </row>
    <row r="15" spans="1:7" x14ac:dyDescent="0.35">
      <c r="A15" s="11"/>
      <c r="B15" s="14" t="s">
        <v>50</v>
      </c>
      <c r="C15" s="25"/>
      <c r="D15" s="15"/>
      <c r="E15" s="29"/>
      <c r="F15" s="21"/>
      <c r="G15" s="11"/>
    </row>
    <row r="16" spans="1:7" x14ac:dyDescent="0.35">
      <c r="A16" s="11"/>
      <c r="B16" s="16"/>
      <c r="C16" s="26"/>
      <c r="D16" s="17"/>
      <c r="E16" s="30"/>
      <c r="F16" s="22"/>
      <c r="G16" s="11"/>
    </row>
    <row r="17" spans="1:7" x14ac:dyDescent="0.35">
      <c r="A17" s="11"/>
      <c r="B17" s="59" t="s">
        <v>51</v>
      </c>
      <c r="C17" s="60"/>
      <c r="D17" s="61"/>
      <c r="E17" s="62"/>
      <c r="F17" s="63"/>
      <c r="G17" s="11"/>
    </row>
    <row r="18" spans="1:7" x14ac:dyDescent="0.35">
      <c r="A18" s="11"/>
      <c r="B18" s="12"/>
      <c r="C18" s="27"/>
      <c r="D18" s="13"/>
      <c r="E18" s="31"/>
      <c r="F18" s="23"/>
      <c r="G18" s="11"/>
    </row>
    <row r="19" spans="1:7" x14ac:dyDescent="0.35">
      <c r="A19" s="11"/>
      <c r="B19" s="59" t="s">
        <v>52</v>
      </c>
      <c r="C19" s="60"/>
      <c r="D19" s="61"/>
      <c r="E19" s="62"/>
      <c r="F19" s="63"/>
      <c r="G19" s="11"/>
    </row>
    <row r="20" spans="1:7" ht="15" thickBot="1" x14ac:dyDescent="0.4">
      <c r="A20" s="11"/>
      <c r="B20" s="12"/>
      <c r="C20" s="27"/>
      <c r="D20" s="13"/>
      <c r="E20" s="31"/>
      <c r="F20" s="23"/>
      <c r="G20" s="11"/>
    </row>
    <row r="21" spans="1:7" ht="15" thickBot="1" x14ac:dyDescent="0.4">
      <c r="A21" s="11"/>
      <c r="B21" s="176" t="s">
        <v>10</v>
      </c>
      <c r="C21" s="172"/>
      <c r="D21" s="173"/>
      <c r="E21" s="174"/>
      <c r="F21" s="175"/>
      <c r="G21" s="11"/>
    </row>
    <row r="22" spans="1:7" x14ac:dyDescent="0.35">
      <c r="A22" s="11"/>
      <c r="B22" s="11"/>
      <c r="C22" s="11"/>
      <c r="D22" s="11"/>
      <c r="E22" s="11"/>
      <c r="F22" s="11"/>
      <c r="G22" s="11"/>
    </row>
    <row r="23" spans="1:7" x14ac:dyDescent="0.35">
      <c r="A23" s="11"/>
      <c r="B23" s="11"/>
      <c r="C23" s="11"/>
      <c r="D23" s="11"/>
      <c r="E23" s="11"/>
      <c r="F23" s="11"/>
      <c r="G23" s="11"/>
    </row>
    <row r="24" spans="1:7" x14ac:dyDescent="0.35">
      <c r="A24" s="11"/>
      <c r="B24" s="11"/>
      <c r="C24" s="11"/>
      <c r="D24" s="11"/>
      <c r="E24" s="11"/>
      <c r="F24" s="11"/>
      <c r="G24" s="11"/>
    </row>
    <row r="25" spans="1:7" x14ac:dyDescent="0.35">
      <c r="A25" s="11"/>
      <c r="B25" s="11"/>
      <c r="C25" s="11"/>
      <c r="D25" s="11"/>
      <c r="E25" s="11"/>
      <c r="F25" s="11"/>
      <c r="G25" s="11"/>
    </row>
    <row r="26" spans="1:7" x14ac:dyDescent="0.35">
      <c r="A26" s="11"/>
      <c r="B26" s="11"/>
      <c r="C26" s="11"/>
      <c r="D26" s="11"/>
      <c r="E26" s="11"/>
      <c r="F26" s="11"/>
      <c r="G26" s="11"/>
    </row>
    <row r="27" spans="1:7" x14ac:dyDescent="0.35">
      <c r="A27" s="11"/>
      <c r="B27" s="11"/>
      <c r="C27" s="11"/>
      <c r="D27" s="11"/>
      <c r="E27" s="11"/>
      <c r="F27" s="11"/>
      <c r="G27" s="11"/>
    </row>
    <row r="28" spans="1:7" x14ac:dyDescent="0.35">
      <c r="A28" s="11"/>
      <c r="B28" s="11"/>
      <c r="C28" s="11"/>
      <c r="D28" s="11"/>
      <c r="E28" s="11"/>
      <c r="F28" s="11"/>
      <c r="G28" s="11"/>
    </row>
    <row r="29" spans="1:7" x14ac:dyDescent="0.35">
      <c r="A29" s="11"/>
      <c r="B29" s="11"/>
      <c r="C29" s="11"/>
      <c r="D29" s="11"/>
      <c r="E29" s="11"/>
      <c r="F29" s="11"/>
      <c r="G29" s="11"/>
    </row>
    <row r="37" spans="2:2" x14ac:dyDescent="0.35">
      <c r="B37" s="32"/>
    </row>
  </sheetData>
  <phoneticPr fontId="5" type="noConversion"/>
  <dataValidations count="1">
    <dataValidation type="list" allowBlank="1" showInputMessage="1" showErrorMessage="1" sqref="D8:D20">
      <formula1>$D$1:$D$2</formula1>
    </dataValidation>
  </dataValidations>
  <pageMargins left="0.78740157499999996" right="0.78740157499999996" top="0.984251969" bottom="0.984251969" header="0.4921259845" footer="0.4921259845"/>
  <pageSetup paperSize="9" orientation="portrait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Information</vt:lpstr>
      <vt:lpstr>BudgPrev_Detail</vt:lpstr>
      <vt:lpstr>BudgPrev_PartenaireAction</vt:lpstr>
      <vt:lpstr>BudgPrev_Global</vt:lpstr>
    </vt:vector>
  </TitlesOfParts>
  <Company>Agence de l'Eau Artois-Picardie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vcappelle</dc:creator>
  <cp:lastModifiedBy>ladministrateur</cp:lastModifiedBy>
  <cp:lastPrinted>2014-07-03T14:47:20Z</cp:lastPrinted>
  <dcterms:created xsi:type="dcterms:W3CDTF">2014-06-02T13:39:05Z</dcterms:created>
  <dcterms:modified xsi:type="dcterms:W3CDTF">2024-03-08T15:24:53Z</dcterms:modified>
</cp:coreProperties>
</file>